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5135" windowHeight="87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<sst xmlns="http://schemas.openxmlformats.org/spreadsheetml/2006/main" count="26" uniqueCount="23">
  <si>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Mitglieder insgesamt:</t>
  </si>
  <si>
    <t>davon Aktive in FF/Einsatzabteilung</t>
  </si>
  <si>
    <t>davon Frauen in FF</t>
  </si>
  <si>
    <t>davon Mädchen</t>
  </si>
  <si>
    <t>davon Alters- und Ehrenabteilung</t>
  </si>
  <si>
    <t>davon Männer in FF</t>
  </si>
  <si>
    <t>davon Jungs</t>
  </si>
  <si>
    <t>Änderung</t>
  </si>
  <si>
    <t>Einsätze insgesamt:</t>
  </si>
  <si>
    <t>davon Fehlalarmierungen</t>
  </si>
  <si>
    <t>davon Technische Hilfeleistung</t>
  </si>
  <si>
    <t>davon Brände/Explosionen</t>
  </si>
  <si>
    <t>davon Notfalleinsätze</t>
  </si>
  <si>
    <t>dabei Personen gerettet</t>
  </si>
  <si>
    <t>dabei Personen tot</t>
  </si>
  <si>
    <t>davon BMA</t>
  </si>
  <si>
    <t>davon Jugendfeuerwehr</t>
  </si>
  <si>
    <t>davon Kinderfeuerwehr</t>
  </si>
  <si>
    <t>Einsatzstatistik im Landkreis Spree-Neiße 2011:</t>
  </si>
  <si>
    <t>Personalstatistik im Landkreis Spree-Neiße 2011:</t>
  </si>
  <si>
    <t>örtliche Feuerwehreinheiten</t>
  </si>
  <si>
    <t>bei örtlichen Aufgabenträger Guben wurden aus operativ-taktischen Gründen 3 Ortswehren zu einer zusammengefasst</t>
  </si>
  <si>
    <t>Feuerwehrstatistik im Landkreis Spree-Neiß2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</si>
</sst>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 quotePrefix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8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3" xfId="0" applyFont="1" applyBorder="1" applyAlignment="1">
      <alignment/>
    </xf>
    <xf numFmtId="0" fontId="4" fillId="2" borderId="0" xfId="0" applyFont="1" applyFill="1" applyAlignment="1">
      <alignment horizontal="center"/>
    </xf>
    <xf numFmtId="0" fontId="1" fillId="0" borderId="14" xfId="0" applyFont="1" applyBorder="1" applyAlignment="1">
      <alignment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3" fontId="2" fillId="3" borderId="8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3" fontId="1" fillId="3" borderId="19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4" borderId="21" xfId="0" applyNumberFormat="1" applyFont="1" applyFill="1" applyBorder="1" applyAlignment="1">
      <alignment/>
    </xf>
    <xf numFmtId="3" fontId="1" fillId="4" borderId="19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1" fillId="2" borderId="11" xfId="0" applyNumberFormat="1" applyFont="1" applyFill="1" applyBorder="1" applyAlignment="1" quotePrefix="1">
      <alignment horizontal="right"/>
    </xf>
    <xf numFmtId="3" fontId="1" fillId="2" borderId="12" xfId="0" applyNumberFormat="1" applyFont="1" applyFill="1" applyBorder="1" applyAlignment="1" quotePrefix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1" fillId="4" borderId="22" xfId="0" applyNumberFormat="1" applyFont="1" applyFill="1" applyBorder="1" applyAlignment="1">
      <alignment/>
    </xf>
    <xf numFmtId="3" fontId="1" fillId="4" borderId="23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1" fillId="0" borderId="2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 quotePrefix="1">
      <alignment horizontal="left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" fillId="0" borderId="5" xfId="0" applyFont="1" applyBorder="1" applyAlignment="1" quotePrefix="1">
      <alignment horizontal="left"/>
    </xf>
    <xf numFmtId="0" fontId="1" fillId="0" borderId="28" xfId="0" applyFont="1" applyBorder="1" applyAlignment="1" quotePrefix="1">
      <alignment horizontal="left"/>
    </xf>
    <xf numFmtId="0" fontId="0" fillId="0" borderId="29" xfId="0" applyBorder="1" applyAlignment="1">
      <alignment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 quotePrefix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1" fillId="0" borderId="27" xfId="0" applyFont="1" applyBorder="1" applyAlignment="1">
      <alignment horizontal="left"/>
    </xf>
    <xf numFmtId="3" fontId="2" fillId="4" borderId="2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10.140625" style="1" customWidth="1"/>
    <col min="2" max="2" width="9.140625" style="1" customWidth="1"/>
    <col min="3" max="3" width="14.7109375" style="1" customWidth="1"/>
    <col min="4" max="5" width="13.8515625" style="1" customWidth="1"/>
    <col min="6" max="6" width="11.421875" style="31" customWidth="1"/>
    <col min="7" max="7" width="12.28125" style="1" customWidth="1"/>
    <col min="8" max="8" width="11.421875" style="1" customWidth="1"/>
  </cols>
  <sheetData>
    <row r="2" spans="1:7" ht="15.75">
      <c r="A2" s="85" t="s">
        <v>22</v>
      </c>
      <c r="B2" s="86"/>
      <c r="C2" s="86"/>
      <c r="D2" s="86"/>
      <c r="E2" s="86"/>
      <c r="F2" s="86"/>
      <c r="G2" s="86"/>
    </row>
    <row r="3" spans="1:7" ht="16.5" thickBot="1">
      <c r="A3" s="57"/>
      <c r="B3" s="57"/>
      <c r="C3" s="57"/>
      <c r="D3" s="57"/>
      <c r="E3" s="11">
        <v>2011</v>
      </c>
      <c r="F3" s="11">
        <v>2010</v>
      </c>
      <c r="G3" s="58"/>
    </row>
    <row r="4" spans="1:7" ht="15.75">
      <c r="A4" s="68" t="s">
        <v>20</v>
      </c>
      <c r="B4" s="69"/>
      <c r="C4" s="69"/>
      <c r="D4" s="70"/>
      <c r="E4" s="38">
        <v>136</v>
      </c>
      <c r="F4" s="61">
        <v>138</v>
      </c>
      <c r="G4" s="62">
        <f>E4-F4</f>
        <v>-2</v>
      </c>
    </row>
    <row r="5" spans="1:7" ht="32.25" customHeight="1" thickBot="1">
      <c r="A5" s="71" t="s">
        <v>21</v>
      </c>
      <c r="B5" s="72"/>
      <c r="C5" s="72"/>
      <c r="D5" s="72"/>
      <c r="E5" s="72"/>
      <c r="F5" s="72"/>
      <c r="G5" s="73"/>
    </row>
    <row r="6" spans="1:7" ht="15.75">
      <c r="A6" s="63"/>
      <c r="B6" s="64"/>
      <c r="C6" s="64"/>
      <c r="D6" s="64"/>
      <c r="E6" s="64"/>
      <c r="F6" s="64"/>
      <c r="G6" s="64"/>
    </row>
    <row r="7" spans="1:7" ht="15.75">
      <c r="A7" s="85" t="s">
        <v>19</v>
      </c>
      <c r="B7" s="85"/>
      <c r="C7" s="85"/>
      <c r="D7" s="85"/>
      <c r="E7" s="85"/>
      <c r="F7" s="85"/>
      <c r="G7" s="89"/>
    </row>
    <row r="8" spans="1:7" ht="15.75">
      <c r="A8" s="57"/>
      <c r="B8" s="57"/>
      <c r="C8" s="57"/>
      <c r="D8" s="57"/>
      <c r="E8" s="57"/>
      <c r="F8" s="57"/>
      <c r="G8" s="58"/>
    </row>
    <row r="9" spans="5:7" ht="16.5" thickBot="1">
      <c r="E9" s="19">
        <v>2011</v>
      </c>
      <c r="F9" s="22">
        <v>2010</v>
      </c>
      <c r="G9" s="11" t="s">
        <v>7</v>
      </c>
    </row>
    <row r="10" spans="1:7" ht="16.5" thickBot="1">
      <c r="A10" s="68" t="s">
        <v>0</v>
      </c>
      <c r="B10" s="69"/>
      <c r="C10" s="69"/>
      <c r="D10" s="70"/>
      <c r="E10" s="38">
        <f>SUM(E11,E14,E18)</f>
        <v>5452</v>
      </c>
      <c r="F10" s="23">
        <f>SUM(F11,F14,F18)</f>
        <v>5433</v>
      </c>
      <c r="G10" s="95">
        <f>E10-F10</f>
        <v>19</v>
      </c>
    </row>
    <row r="11" spans="1:7" ht="15.75">
      <c r="A11" s="2"/>
      <c r="B11" s="77" t="s">
        <v>1</v>
      </c>
      <c r="C11" s="78"/>
      <c r="D11" s="79"/>
      <c r="E11" s="39">
        <v>3236</v>
      </c>
      <c r="F11" s="24">
        <v>3316</v>
      </c>
      <c r="G11" s="33">
        <f aca="true" t="shared" si="0" ref="G11:G18">E11-F11</f>
        <v>-80</v>
      </c>
    </row>
    <row r="12" spans="1:7" ht="15.75">
      <c r="A12" s="3"/>
      <c r="B12" s="4"/>
      <c r="C12" s="81" t="s">
        <v>2</v>
      </c>
      <c r="D12" s="82"/>
      <c r="E12" s="40">
        <v>450</v>
      </c>
      <c r="F12" s="25">
        <v>443</v>
      </c>
      <c r="G12" s="45">
        <f t="shared" si="0"/>
        <v>7</v>
      </c>
    </row>
    <row r="13" spans="1:7" ht="15.75">
      <c r="A13" s="3"/>
      <c r="B13" s="4"/>
      <c r="C13" s="80" t="s">
        <v>5</v>
      </c>
      <c r="D13" s="65"/>
      <c r="E13" s="41">
        <f>E11-E12</f>
        <v>2786</v>
      </c>
      <c r="F13" s="26">
        <f>F11-F12</f>
        <v>2873</v>
      </c>
      <c r="G13" s="34">
        <f t="shared" si="0"/>
        <v>-87</v>
      </c>
    </row>
    <row r="14" spans="1:7" ht="15.75">
      <c r="A14" s="3"/>
      <c r="B14" s="8" t="s">
        <v>16</v>
      </c>
      <c r="C14" s="6"/>
      <c r="D14" s="18"/>
      <c r="E14" s="42">
        <v>750</v>
      </c>
      <c r="F14" s="27">
        <v>657</v>
      </c>
      <c r="G14" s="45">
        <f t="shared" si="0"/>
        <v>93</v>
      </c>
    </row>
    <row r="15" spans="1:7" ht="15.75">
      <c r="A15" s="3"/>
      <c r="B15" s="4"/>
      <c r="C15" s="87" t="s">
        <v>3</v>
      </c>
      <c r="D15" s="82"/>
      <c r="E15" s="40">
        <v>209</v>
      </c>
      <c r="F15" s="25">
        <v>198</v>
      </c>
      <c r="G15" s="45">
        <f t="shared" si="0"/>
        <v>11</v>
      </c>
    </row>
    <row r="16" spans="1:7" ht="15.75">
      <c r="A16" s="3"/>
      <c r="B16" s="4"/>
      <c r="C16" s="66" t="s">
        <v>6</v>
      </c>
      <c r="D16" s="67"/>
      <c r="E16" s="43">
        <f>E14-E15</f>
        <v>541</v>
      </c>
      <c r="F16" s="28">
        <f>F14-F15</f>
        <v>459</v>
      </c>
      <c r="G16" s="59">
        <f t="shared" si="0"/>
        <v>82</v>
      </c>
    </row>
    <row r="17" spans="1:7" ht="15.75">
      <c r="A17" s="3"/>
      <c r="B17" s="56"/>
      <c r="C17" s="83" t="s">
        <v>17</v>
      </c>
      <c r="D17" s="84"/>
      <c r="E17" s="41">
        <v>191</v>
      </c>
      <c r="F17" s="26">
        <v>143</v>
      </c>
      <c r="G17" s="60">
        <f t="shared" si="0"/>
        <v>48</v>
      </c>
    </row>
    <row r="18" spans="1:7" ht="16.5" thickBot="1">
      <c r="A18" s="5"/>
      <c r="B18" s="74" t="s">
        <v>4</v>
      </c>
      <c r="C18" s="75"/>
      <c r="D18" s="76"/>
      <c r="E18" s="44">
        <v>1466</v>
      </c>
      <c r="F18" s="30">
        <v>1460</v>
      </c>
      <c r="G18" s="46">
        <f t="shared" si="0"/>
        <v>6</v>
      </c>
    </row>
    <row r="20" spans="1:7" ht="15.75">
      <c r="A20" s="90" t="s">
        <v>18</v>
      </c>
      <c r="B20" s="85"/>
      <c r="C20" s="85"/>
      <c r="D20" s="85"/>
      <c r="E20" s="85"/>
      <c r="F20" s="85"/>
      <c r="G20" s="89"/>
    </row>
    <row r="21" spans="1:6" ht="15.75">
      <c r="A21" s="10"/>
      <c r="B21" s="10"/>
      <c r="C21" s="10"/>
      <c r="D21" s="10"/>
      <c r="E21" s="10"/>
      <c r="F21" s="21"/>
    </row>
    <row r="22" spans="5:7" ht="16.5" thickBot="1">
      <c r="E22" s="19">
        <v>2011</v>
      </c>
      <c r="F22" s="22">
        <v>2010</v>
      </c>
      <c r="G22" s="11" t="s">
        <v>7</v>
      </c>
    </row>
    <row r="23" spans="1:7" ht="16.5" thickBot="1">
      <c r="A23" s="68" t="s">
        <v>8</v>
      </c>
      <c r="B23" s="69"/>
      <c r="C23" s="69"/>
      <c r="D23" s="70"/>
      <c r="E23" s="48">
        <f>SUM(E24,E27,E30,E31)</f>
        <v>909</v>
      </c>
      <c r="F23" s="23">
        <f>SUM(F24,F27,F30:F31)</f>
        <v>1188</v>
      </c>
      <c r="G23" s="12">
        <f>E23-F23</f>
        <v>-279</v>
      </c>
    </row>
    <row r="24" spans="1:7" ht="15.75">
      <c r="A24" s="2"/>
      <c r="B24" s="94" t="s">
        <v>11</v>
      </c>
      <c r="C24" s="78"/>
      <c r="D24" s="79"/>
      <c r="E24" s="39">
        <v>266</v>
      </c>
      <c r="F24" s="24">
        <v>276</v>
      </c>
      <c r="G24" s="35">
        <f aca="true" t="shared" si="1" ref="G24:G32">E24-F24</f>
        <v>-10</v>
      </c>
    </row>
    <row r="25" spans="1:7" ht="15.75">
      <c r="A25" s="3"/>
      <c r="B25" s="4"/>
      <c r="C25" s="14" t="s">
        <v>13</v>
      </c>
      <c r="D25" s="16"/>
      <c r="E25" s="49">
        <v>48</v>
      </c>
      <c r="F25" s="28">
        <v>44</v>
      </c>
      <c r="G25" s="47">
        <f t="shared" si="1"/>
        <v>4</v>
      </c>
    </row>
    <row r="26" spans="1:7" ht="15.75">
      <c r="A26" s="3"/>
      <c r="B26" s="4"/>
      <c r="C26" s="7" t="s">
        <v>14</v>
      </c>
      <c r="D26" s="17"/>
      <c r="E26" s="50">
        <v>1</v>
      </c>
      <c r="F26" s="26">
        <v>1</v>
      </c>
      <c r="G26" s="36">
        <f t="shared" si="1"/>
        <v>0</v>
      </c>
    </row>
    <row r="27" spans="1:7" ht="15.75">
      <c r="A27" s="3"/>
      <c r="B27" s="13" t="s">
        <v>10</v>
      </c>
      <c r="C27" s="6"/>
      <c r="D27" s="18"/>
      <c r="E27" s="51">
        <v>462</v>
      </c>
      <c r="F27" s="27">
        <v>714</v>
      </c>
      <c r="G27" s="36">
        <f t="shared" si="1"/>
        <v>-252</v>
      </c>
    </row>
    <row r="28" spans="1:7" ht="15.75">
      <c r="A28" s="3"/>
      <c r="B28" s="4"/>
      <c r="C28" s="87" t="s">
        <v>13</v>
      </c>
      <c r="D28" s="82"/>
      <c r="E28" s="52">
        <v>279</v>
      </c>
      <c r="F28" s="25">
        <v>277</v>
      </c>
      <c r="G28" s="47">
        <f t="shared" si="1"/>
        <v>2</v>
      </c>
    </row>
    <row r="29" spans="1:7" ht="15.75">
      <c r="A29" s="3"/>
      <c r="B29" s="4"/>
      <c r="C29" s="66" t="s">
        <v>14</v>
      </c>
      <c r="D29" s="67"/>
      <c r="E29" s="53">
        <v>14</v>
      </c>
      <c r="F29" s="28">
        <v>24</v>
      </c>
      <c r="G29" s="36">
        <f t="shared" si="1"/>
        <v>-10</v>
      </c>
    </row>
    <row r="30" spans="1:7" ht="15.75">
      <c r="A30" s="3"/>
      <c r="B30" s="91" t="s">
        <v>12</v>
      </c>
      <c r="C30" s="92"/>
      <c r="D30" s="93"/>
      <c r="E30" s="54">
        <v>33</v>
      </c>
      <c r="F30" s="29">
        <v>34</v>
      </c>
      <c r="G30" s="36">
        <f t="shared" si="1"/>
        <v>-1</v>
      </c>
    </row>
    <row r="31" spans="1:7" ht="15.75">
      <c r="A31" s="3"/>
      <c r="B31" s="87" t="s">
        <v>9</v>
      </c>
      <c r="C31" s="88"/>
      <c r="D31" s="82"/>
      <c r="E31" s="52">
        <v>148</v>
      </c>
      <c r="F31" s="25">
        <v>164</v>
      </c>
      <c r="G31" s="36">
        <f t="shared" si="1"/>
        <v>-16</v>
      </c>
    </row>
    <row r="32" spans="1:7" ht="16.5" thickBot="1">
      <c r="A32" s="15"/>
      <c r="B32" s="9"/>
      <c r="C32" s="9" t="s">
        <v>15</v>
      </c>
      <c r="D32" s="20"/>
      <c r="E32" s="55">
        <v>73</v>
      </c>
      <c r="F32" s="32">
        <v>92</v>
      </c>
      <c r="G32" s="37">
        <f t="shared" si="1"/>
        <v>-19</v>
      </c>
    </row>
  </sheetData>
  <mergeCells count="19">
    <mergeCell ref="A2:G2"/>
    <mergeCell ref="B31:D31"/>
    <mergeCell ref="A7:G7"/>
    <mergeCell ref="A20:G20"/>
    <mergeCell ref="B30:D30"/>
    <mergeCell ref="C28:D28"/>
    <mergeCell ref="C29:D29"/>
    <mergeCell ref="A23:D23"/>
    <mergeCell ref="B24:D24"/>
    <mergeCell ref="C15:D15"/>
    <mergeCell ref="C16:D16"/>
    <mergeCell ref="A4:D4"/>
    <mergeCell ref="A5:G5"/>
    <mergeCell ref="B18:D18"/>
    <mergeCell ref="A10:D10"/>
    <mergeCell ref="B11:D11"/>
    <mergeCell ref="C13:D13"/>
    <mergeCell ref="C12:D12"/>
    <mergeCell ref="C17:D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Spree-Neiße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BuderRobert</dc:creator>
  <cp:keywords/>
  <dc:description/>
  <cp:lastModifiedBy>nutzer</cp:lastModifiedBy>
  <cp:lastPrinted>2012-01-20T10:41:42Z</cp:lastPrinted>
  <dcterms:created xsi:type="dcterms:W3CDTF">2011-01-21T08:31:38Z</dcterms:created>
  <dcterms:modified xsi:type="dcterms:W3CDTF">2012-01-31T13:09:23Z</dcterms:modified>
  <cp:category/>
  <cp:version/>
  <cp:contentType/>
  <cp:contentStatus/>
</cp:coreProperties>
</file>