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903" activeTab="1"/>
  </bookViews>
  <sheets>
    <sheet name="Gesamtzahl" sheetId="1" r:id="rId1"/>
    <sheet name="Gesamt 2010" sheetId="2" r:id="rId2"/>
    <sheet name="Januar 2010" sheetId="3" r:id="rId3"/>
    <sheet name="Februar 2010" sheetId="4" r:id="rId4"/>
    <sheet name="März 2010" sheetId="5" r:id="rId5"/>
    <sheet name="April 2010" sheetId="6" r:id="rId6"/>
    <sheet name="Mai 2010" sheetId="7" r:id="rId7"/>
    <sheet name="Juni 2010" sheetId="8" r:id="rId8"/>
    <sheet name="Juli 2010" sheetId="9" r:id="rId9"/>
    <sheet name="August 2010" sheetId="10" r:id="rId10"/>
    <sheet name="September 2010" sheetId="11" r:id="rId11"/>
    <sheet name="Oktober 2010" sheetId="12" r:id="rId12"/>
    <sheet name="November 2010" sheetId="13" r:id="rId13"/>
    <sheet name="Dezember 2010" sheetId="14" r:id="rId14"/>
  </sheets>
  <externalReferences>
    <externalReference r:id="rId17"/>
  </externalReferences>
  <definedNames>
    <definedName name="_xlnm.Print_Area" localSheetId="1">'Gesamt 2010'!$A$1:$J$28</definedName>
  </definedNames>
  <calcPr fullCalcOnLoad="1"/>
</workbook>
</file>

<file path=xl/sharedStrings.xml><?xml version="1.0" encoding="utf-8"?>
<sst xmlns="http://schemas.openxmlformats.org/spreadsheetml/2006/main" count="492" uniqueCount="60">
  <si>
    <t>01
 Forst</t>
  </si>
  <si>
    <t>02
 Guben</t>
  </si>
  <si>
    <t>03
 Kolkwitz</t>
  </si>
  <si>
    <t>04
Spremberg</t>
  </si>
  <si>
    <t>05
Burg</t>
  </si>
  <si>
    <t>06
Döbern</t>
  </si>
  <si>
    <t>07
Drebkau</t>
  </si>
  <si>
    <t>10
Neuhausen Spree</t>
  </si>
  <si>
    <t>11
Peitz</t>
  </si>
  <si>
    <t xml:space="preserve">Brände u. Explosionen </t>
  </si>
  <si>
    <t>gerettet</t>
  </si>
  <si>
    <t>tot</t>
  </si>
  <si>
    <t>Waldbrand</t>
  </si>
  <si>
    <t xml:space="preserve">Fehlalarmierungen </t>
  </si>
  <si>
    <t>durch Brandmeldeanlagen</t>
  </si>
  <si>
    <t xml:space="preserve">Technische Hilfeleistungen </t>
  </si>
  <si>
    <t>12
Schenkendöbern</t>
  </si>
  <si>
    <t>13
Welzow</t>
  </si>
  <si>
    <t>Gesamt</t>
  </si>
  <si>
    <t>Feld - Ödlandbrand</t>
  </si>
  <si>
    <t>Na Zubringer BF</t>
  </si>
  <si>
    <t>Einsatz BF in SPN</t>
  </si>
  <si>
    <t>Feld- Ödlandbrand</t>
  </si>
  <si>
    <t>Jahresstatistik über die Einsätze im Kreisgebiet Spree-Neiße</t>
  </si>
  <si>
    <t xml:space="preserve">Monat </t>
  </si>
  <si>
    <t>Januar</t>
  </si>
  <si>
    <t>Februar</t>
  </si>
  <si>
    <t>April</t>
  </si>
  <si>
    <t>März</t>
  </si>
  <si>
    <t>Mai</t>
  </si>
  <si>
    <t>Juni</t>
  </si>
  <si>
    <t>Juli</t>
  </si>
  <si>
    <t>August</t>
  </si>
  <si>
    <t>September</t>
  </si>
  <si>
    <t xml:space="preserve">falsche Zuordnung  </t>
  </si>
  <si>
    <t xml:space="preserve">falsche Zuordnung </t>
  </si>
  <si>
    <t>Falsche Zuordnung</t>
  </si>
  <si>
    <t>Oktober</t>
  </si>
  <si>
    <t>November</t>
  </si>
  <si>
    <t>Dezember</t>
  </si>
  <si>
    <t>Einsatzart</t>
  </si>
  <si>
    <t>Landkreis Spree-Neiße</t>
  </si>
  <si>
    <t>Anzahl der Brände / Explosioen</t>
  </si>
  <si>
    <t>Anzahl technische Hilfeleistung</t>
  </si>
  <si>
    <t>Anzahl Notfalleinsätze</t>
  </si>
  <si>
    <t>Anzahl der Fehlalarmierungen</t>
  </si>
  <si>
    <t xml:space="preserve">Aufgabenträger 
</t>
  </si>
  <si>
    <t>Stadt Forst (Lausitz)</t>
  </si>
  <si>
    <t xml:space="preserve">Stadt Guben </t>
  </si>
  <si>
    <t>Gemeinde Kolkwitz</t>
  </si>
  <si>
    <t>Stadt Spremberg</t>
  </si>
  <si>
    <t>Amt Burg (Spreewald)</t>
  </si>
  <si>
    <t>Amt Döbern - Land</t>
  </si>
  <si>
    <t>Stadt Drebkau</t>
  </si>
  <si>
    <t>Gemeinde Neuhausen/Spree</t>
  </si>
  <si>
    <t>Amt Peitz</t>
  </si>
  <si>
    <t>Gemeinde Schenkendöbern</t>
  </si>
  <si>
    <t>Stadt Welzow</t>
  </si>
  <si>
    <t>Gesamtzahl der Einsäze 2010 im Landkreis Spree-Neiße</t>
  </si>
  <si>
    <t>Statistik 2010
Land Brandenburg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</si>
</sst>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7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4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32" xfId="0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0" fontId="5" fillId="0" borderId="3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172" fontId="8" fillId="0" borderId="20" xfId="0" applyNumberFormat="1" applyFont="1" applyBorder="1" applyAlignment="1">
      <alignment horizontal="center" vertical="top"/>
    </xf>
    <xf numFmtId="172" fontId="8" fillId="0" borderId="22" xfId="0" applyNumberFormat="1" applyFont="1" applyBorder="1" applyAlignment="1">
      <alignment horizontal="center" vertical="top"/>
    </xf>
    <xf numFmtId="172" fontId="8" fillId="0" borderId="21" xfId="0" applyNumberFormat="1" applyFont="1" applyBorder="1" applyAlignment="1">
      <alignment horizontal="center" vertical="top"/>
    </xf>
    <xf numFmtId="172" fontId="8" fillId="0" borderId="10" xfId="0" applyNumberFormat="1" applyFont="1" applyBorder="1" applyAlignment="1">
      <alignment horizontal="center" vertical="top"/>
    </xf>
    <xf numFmtId="0" fontId="8" fillId="0" borderId="40" xfId="0" applyFont="1" applyBorder="1" applyAlignment="1">
      <alignment/>
    </xf>
    <xf numFmtId="172" fontId="8" fillId="0" borderId="12" xfId="0" applyNumberFormat="1" applyFont="1" applyBorder="1" applyAlignment="1">
      <alignment horizontal="center" vertical="top"/>
    </xf>
    <xf numFmtId="172" fontId="8" fillId="0" borderId="13" xfId="0" applyNumberFormat="1" applyFont="1" applyBorder="1" applyAlignment="1">
      <alignment horizontal="center" vertical="top"/>
    </xf>
    <xf numFmtId="172" fontId="8" fillId="0" borderId="26" xfId="0" applyNumberFormat="1" applyFont="1" applyBorder="1" applyAlignment="1">
      <alignment horizontal="center" vertical="top"/>
    </xf>
    <xf numFmtId="172" fontId="8" fillId="0" borderId="3" xfId="0" applyNumberFormat="1" applyFont="1" applyBorder="1" applyAlignment="1">
      <alignment horizontal="center" vertical="top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72" fontId="8" fillId="0" borderId="16" xfId="0" applyNumberFormat="1" applyFont="1" applyBorder="1" applyAlignment="1">
      <alignment horizontal="center" vertical="top"/>
    </xf>
    <xf numFmtId="172" fontId="8" fillId="0" borderId="38" xfId="0" applyNumberFormat="1" applyFont="1" applyBorder="1" applyAlignment="1">
      <alignment horizontal="center" vertical="top"/>
    </xf>
    <xf numFmtId="172" fontId="8" fillId="0" borderId="8" xfId="0" applyNumberFormat="1" applyFont="1" applyBorder="1" applyAlignment="1">
      <alignment horizontal="center" vertical="top"/>
    </xf>
    <xf numFmtId="0" fontId="1" fillId="0" borderId="32" xfId="0" applyFont="1" applyBorder="1" applyAlignment="1">
      <alignment/>
    </xf>
    <xf numFmtId="172" fontId="7" fillId="0" borderId="43" xfId="0" applyNumberFormat="1" applyFont="1" applyBorder="1" applyAlignment="1">
      <alignment horizontal="center"/>
    </xf>
    <xf numFmtId="172" fontId="7" fillId="0" borderId="44" xfId="0" applyNumberFormat="1" applyFont="1" applyBorder="1" applyAlignment="1">
      <alignment horizontal="center"/>
    </xf>
    <xf numFmtId="172" fontId="7" fillId="0" borderId="45" xfId="0" applyNumberFormat="1" applyFont="1" applyBorder="1" applyAlignment="1">
      <alignment horizontal="center"/>
    </xf>
    <xf numFmtId="172" fontId="7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left" wrapText="1"/>
    </xf>
    <xf numFmtId="0" fontId="7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Jahresstatistik\Statistik%202009\Nebenrechnung%20Leitst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zahl Einsätze"/>
      <sheetName val="BrändeExplosionen"/>
      <sheetName val="gerettetBE"/>
      <sheetName val="toteBE"/>
      <sheetName val="Waldbrand"/>
      <sheetName val="Feld-Ödlandbrand"/>
      <sheetName val="Fehlalarmierungen"/>
      <sheetName val="davon BMA"/>
      <sheetName val="TH"/>
      <sheetName val="TH gerettet"/>
      <sheetName val="TH to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3">
      <selection activeCell="A27" sqref="A27"/>
    </sheetView>
  </sheetViews>
  <sheetFormatPr defaultColWidth="11.421875" defaultRowHeight="12.75"/>
  <cols>
    <col min="1" max="1" width="32.140625" style="0" customWidth="1"/>
  </cols>
  <sheetData>
    <row r="1" spans="1:6" ht="18">
      <c r="A1" s="129" t="s">
        <v>58</v>
      </c>
      <c r="B1" s="128"/>
      <c r="C1" s="128"/>
      <c r="D1" s="128"/>
      <c r="E1" s="128"/>
      <c r="F1" s="128"/>
    </row>
    <row r="2" ht="13.5" thickBot="1"/>
    <row r="3" spans="1:6" ht="32.25" thickBot="1">
      <c r="A3" s="130" t="s">
        <v>59</v>
      </c>
      <c r="B3" s="131" t="s">
        <v>40</v>
      </c>
      <c r="C3" s="132"/>
      <c r="D3" s="132"/>
      <c r="E3" s="132"/>
      <c r="F3" s="133"/>
    </row>
    <row r="4" spans="1:6" ht="12.75">
      <c r="A4" s="91" t="s">
        <v>41</v>
      </c>
      <c r="B4" s="92" t="s">
        <v>42</v>
      </c>
      <c r="C4" s="93" t="s">
        <v>43</v>
      </c>
      <c r="D4" s="93" t="s">
        <v>44</v>
      </c>
      <c r="E4" s="94" t="s">
        <v>45</v>
      </c>
      <c r="F4" s="95" t="s">
        <v>18</v>
      </c>
    </row>
    <row r="5" spans="1:6" ht="13.5" thickBot="1">
      <c r="A5" s="96"/>
      <c r="B5" s="97"/>
      <c r="C5" s="98"/>
      <c r="D5" s="98"/>
      <c r="E5" s="99"/>
      <c r="F5" s="100"/>
    </row>
    <row r="6" spans="1:6" ht="39" thickBot="1">
      <c r="A6" s="101" t="s">
        <v>46</v>
      </c>
      <c r="B6" s="102"/>
      <c r="C6" s="103"/>
      <c r="D6" s="103"/>
      <c r="E6" s="104"/>
      <c r="F6" s="105"/>
    </row>
    <row r="7" spans="1:6" ht="13.5" thickBot="1">
      <c r="A7" s="106">
        <v>1</v>
      </c>
      <c r="B7" s="107">
        <v>2</v>
      </c>
      <c r="C7" s="6">
        <v>3</v>
      </c>
      <c r="D7" s="6">
        <v>4</v>
      </c>
      <c r="E7" s="6">
        <v>5</v>
      </c>
      <c r="F7" s="6">
        <v>6</v>
      </c>
    </row>
    <row r="8" spans="1:6" ht="15.75">
      <c r="A8" s="108" t="s">
        <v>47</v>
      </c>
      <c r="B8" s="109">
        <f>'Gesamt 2010'!B3</f>
        <v>26</v>
      </c>
      <c r="C8" s="110">
        <f>'Gesamt 2010'!B10</f>
        <v>74</v>
      </c>
      <c r="D8" s="110">
        <v>21</v>
      </c>
      <c r="E8" s="111">
        <f>'Gesamt 2010'!B8</f>
        <v>21</v>
      </c>
      <c r="F8" s="112">
        <f>SUM(B8:E8)</f>
        <v>142</v>
      </c>
    </row>
    <row r="9" spans="1:6" ht="15.75">
      <c r="A9" s="113" t="s">
        <v>48</v>
      </c>
      <c r="B9" s="114">
        <f>'Gesamt 2010'!C3</f>
        <v>54</v>
      </c>
      <c r="C9" s="115">
        <f>'Gesamt 2010'!C10</f>
        <v>86</v>
      </c>
      <c r="D9" s="115"/>
      <c r="E9" s="116">
        <f>'Gesamt 2010'!C8</f>
        <v>25</v>
      </c>
      <c r="F9" s="117">
        <f aca="true" t="shared" si="0" ref="F9:F18">SUM(B9:E9)</f>
        <v>165</v>
      </c>
    </row>
    <row r="10" spans="1:6" ht="15.75">
      <c r="A10" s="118" t="s">
        <v>49</v>
      </c>
      <c r="B10" s="114">
        <f>'Gesamt 2010'!D3</f>
        <v>28</v>
      </c>
      <c r="C10" s="115">
        <f>'Gesamt 2010'!D10</f>
        <v>56</v>
      </c>
      <c r="D10" s="115"/>
      <c r="E10" s="116">
        <f>'Gesamt 2010'!D8</f>
        <v>15</v>
      </c>
      <c r="F10" s="117">
        <f t="shared" si="0"/>
        <v>99</v>
      </c>
    </row>
    <row r="11" spans="1:6" ht="15.75">
      <c r="A11" s="113" t="s">
        <v>50</v>
      </c>
      <c r="B11" s="114">
        <f>'Gesamt 2010'!E3</f>
        <v>41</v>
      </c>
      <c r="C11" s="115">
        <f>'Gesamt 2010'!E10</f>
        <v>83</v>
      </c>
      <c r="D11" s="115">
        <v>13</v>
      </c>
      <c r="E11" s="116">
        <f>'Gesamt 2010'!E8</f>
        <v>42</v>
      </c>
      <c r="F11" s="117">
        <f t="shared" si="0"/>
        <v>179</v>
      </c>
    </row>
    <row r="12" spans="1:6" ht="15.75">
      <c r="A12" s="113" t="s">
        <v>51</v>
      </c>
      <c r="B12" s="114">
        <f>'Gesamt 2010'!F3</f>
        <v>6</v>
      </c>
      <c r="C12" s="115">
        <f>'Gesamt 2010'!F10</f>
        <v>57</v>
      </c>
      <c r="D12" s="115"/>
      <c r="E12" s="116">
        <f>'Gesamt 2010'!F8</f>
        <v>24</v>
      </c>
      <c r="F12" s="117">
        <f t="shared" si="0"/>
        <v>87</v>
      </c>
    </row>
    <row r="13" spans="1:6" ht="15.75">
      <c r="A13" s="119" t="s">
        <v>52</v>
      </c>
      <c r="B13" s="114">
        <f>'Gesamt 2010'!G3</f>
        <v>30</v>
      </c>
      <c r="C13" s="115">
        <f>'Gesamt 2010'!G10</f>
        <v>92</v>
      </c>
      <c r="D13" s="115"/>
      <c r="E13" s="116">
        <f>'Gesamt 2010'!G8</f>
        <v>10</v>
      </c>
      <c r="F13" s="117">
        <f t="shared" si="0"/>
        <v>132</v>
      </c>
    </row>
    <row r="14" spans="1:6" ht="15.75">
      <c r="A14" s="113" t="s">
        <v>53</v>
      </c>
      <c r="B14" s="114">
        <f>'Gesamt 2010'!H3</f>
        <v>15</v>
      </c>
      <c r="C14" s="115">
        <f>'Gesamt 2010'!H10</f>
        <v>64</v>
      </c>
      <c r="D14" s="115"/>
      <c r="E14" s="116">
        <f>'Gesamt 2010'!H8</f>
        <v>8</v>
      </c>
      <c r="F14" s="117">
        <f t="shared" si="0"/>
        <v>87</v>
      </c>
    </row>
    <row r="15" spans="1:6" ht="15.75">
      <c r="A15" s="113" t="s">
        <v>54</v>
      </c>
      <c r="B15" s="114">
        <f>'Gesamt 2010'!I3</f>
        <v>12</v>
      </c>
      <c r="C15" s="115">
        <f>'Gesamt 2010'!I10</f>
        <v>81</v>
      </c>
      <c r="D15" s="115"/>
      <c r="E15" s="116">
        <f>'Gesamt 2010'!I8</f>
        <v>4</v>
      </c>
      <c r="F15" s="117">
        <f t="shared" si="0"/>
        <v>97</v>
      </c>
    </row>
    <row r="16" spans="1:6" ht="15.75">
      <c r="A16" s="113" t="s">
        <v>55</v>
      </c>
      <c r="B16" s="114">
        <f>'Gesamt 2010'!J3</f>
        <v>21</v>
      </c>
      <c r="C16" s="115">
        <f>'Gesamt 2010'!J10</f>
        <v>58</v>
      </c>
      <c r="D16" s="115"/>
      <c r="E16" s="116">
        <f>'Gesamt 2010'!J8</f>
        <v>6</v>
      </c>
      <c r="F16" s="117">
        <f t="shared" si="0"/>
        <v>85</v>
      </c>
    </row>
    <row r="17" spans="1:6" ht="15.75">
      <c r="A17" s="113" t="s">
        <v>56</v>
      </c>
      <c r="B17" s="114">
        <f>'Gesamt 2010'!B15</f>
        <v>7</v>
      </c>
      <c r="C17" s="115">
        <f>'Gesamt 2010'!B22</f>
        <v>27</v>
      </c>
      <c r="D17" s="115"/>
      <c r="E17" s="116">
        <f>'Gesamt 2010'!B20</f>
        <v>0</v>
      </c>
      <c r="F17" s="117">
        <f t="shared" si="0"/>
        <v>34</v>
      </c>
    </row>
    <row r="18" spans="1:6" ht="16.5" thickBot="1">
      <c r="A18" s="113" t="s">
        <v>57</v>
      </c>
      <c r="B18" s="114">
        <f>'Gesamt 2010'!C15</f>
        <v>36</v>
      </c>
      <c r="C18" s="120">
        <f>'Gesamt 2010'!C22</f>
        <v>36</v>
      </c>
      <c r="D18" s="120"/>
      <c r="E18" s="121">
        <f>'Gesamt 2010'!C20</f>
        <v>9</v>
      </c>
      <c r="F18" s="122">
        <f t="shared" si="0"/>
        <v>81</v>
      </c>
    </row>
    <row r="19" spans="1:6" ht="16.5" thickBot="1">
      <c r="A19" s="123" t="s">
        <v>18</v>
      </c>
      <c r="B19" s="124">
        <f>SUM(B8:B18)</f>
        <v>276</v>
      </c>
      <c r="C19" s="125">
        <f>SUM(C8:C18)</f>
        <v>714</v>
      </c>
      <c r="D19" s="125">
        <f>SUM(D8:D18)</f>
        <v>34</v>
      </c>
      <c r="E19" s="126">
        <f>SUM(E8:E18)</f>
        <v>164</v>
      </c>
      <c r="F19" s="127">
        <f>SUM(F8:F18)</f>
        <v>1188</v>
      </c>
    </row>
  </sheetData>
  <mergeCells count="8">
    <mergeCell ref="A1:F1"/>
    <mergeCell ref="B3:F3"/>
    <mergeCell ref="A4:A5"/>
    <mergeCell ref="B4:B6"/>
    <mergeCell ref="C4:C6"/>
    <mergeCell ref="D4:D6"/>
    <mergeCell ref="E4:E6"/>
    <mergeCell ref="F4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F28" sqref="F28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32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/>
      <c r="C3" s="55">
        <v>1</v>
      </c>
      <c r="D3" s="55">
        <v>1</v>
      </c>
      <c r="E3" s="56">
        <v>2</v>
      </c>
      <c r="F3" s="56"/>
      <c r="G3" s="56">
        <v>2</v>
      </c>
      <c r="H3" s="56"/>
      <c r="I3" s="56">
        <v>1</v>
      </c>
      <c r="J3" s="57">
        <v>2</v>
      </c>
    </row>
    <row r="4" spans="1:10" ht="12.75">
      <c r="A4" s="58" t="s">
        <v>10</v>
      </c>
      <c r="B4" s="59"/>
      <c r="C4" s="59"/>
      <c r="D4" s="59"/>
      <c r="E4" s="59">
        <v>1</v>
      </c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>
        <v>1</v>
      </c>
    </row>
    <row r="8" spans="1:10" ht="12.75">
      <c r="A8" s="61" t="s">
        <v>13</v>
      </c>
      <c r="B8" s="55">
        <v>2</v>
      </c>
      <c r="C8" s="56">
        <v>3</v>
      </c>
      <c r="D8" s="56"/>
      <c r="E8" s="56">
        <v>4</v>
      </c>
      <c r="F8" s="56">
        <v>4</v>
      </c>
      <c r="G8" s="56"/>
      <c r="H8" s="56"/>
      <c r="I8" s="56"/>
      <c r="J8" s="57">
        <v>3</v>
      </c>
    </row>
    <row r="9" spans="1:10" ht="12.75">
      <c r="A9" s="58" t="s">
        <v>14</v>
      </c>
      <c r="B9" s="59">
        <v>2</v>
      </c>
      <c r="C9" s="59">
        <v>2</v>
      </c>
      <c r="D9" s="59"/>
      <c r="E9" s="59">
        <v>4</v>
      </c>
      <c r="F9" s="59">
        <v>2</v>
      </c>
      <c r="G9" s="59"/>
      <c r="H9" s="59"/>
      <c r="I9" s="59"/>
      <c r="J9" s="60">
        <v>3</v>
      </c>
    </row>
    <row r="10" spans="1:10" ht="12.75">
      <c r="A10" s="61" t="s">
        <v>15</v>
      </c>
      <c r="B10" s="55">
        <v>6</v>
      </c>
      <c r="C10" s="56">
        <v>27</v>
      </c>
      <c r="D10" s="56">
        <v>4</v>
      </c>
      <c r="E10" s="56">
        <v>10</v>
      </c>
      <c r="F10" s="56">
        <v>5</v>
      </c>
      <c r="G10" s="56">
        <v>16</v>
      </c>
      <c r="H10" s="56">
        <v>16</v>
      </c>
      <c r="I10" s="56">
        <v>15</v>
      </c>
      <c r="J10" s="57">
        <v>11</v>
      </c>
    </row>
    <row r="11" spans="1:10" ht="12.75">
      <c r="A11" s="58" t="s">
        <v>10</v>
      </c>
      <c r="B11" s="59"/>
      <c r="C11" s="59">
        <v>2</v>
      </c>
      <c r="D11" s="59">
        <v>5</v>
      </c>
      <c r="E11" s="59">
        <v>3</v>
      </c>
      <c r="F11" s="59">
        <v>3</v>
      </c>
      <c r="G11" s="59">
        <v>1</v>
      </c>
      <c r="H11" s="59">
        <v>4</v>
      </c>
      <c r="I11" s="59">
        <v>1</v>
      </c>
      <c r="J11" s="60">
        <v>1</v>
      </c>
    </row>
    <row r="12" spans="1:10" ht="12.75">
      <c r="A12" s="62" t="s">
        <v>11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>
        <v>7</v>
      </c>
      <c r="D15" s="5">
        <v>16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1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>
        <v>1</v>
      </c>
      <c r="D18" s="67">
        <v>1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1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1</v>
      </c>
      <c r="D20" s="5">
        <v>17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13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7</v>
      </c>
      <c r="C22" s="56">
        <v>9</v>
      </c>
      <c r="D22" s="5">
        <v>126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/>
      <c r="D23" s="67">
        <v>20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0</v>
      </c>
      <c r="E24" s="2"/>
      <c r="F24" s="2"/>
      <c r="G24" s="2"/>
      <c r="H24" s="2"/>
      <c r="I24" s="2"/>
      <c r="J24" s="3"/>
    </row>
    <row r="25" spans="1:10" ht="12.75">
      <c r="A25" s="70"/>
      <c r="B25" s="34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2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>
        <v>2</v>
      </c>
      <c r="C27" s="8"/>
      <c r="D27" s="8" t="s">
        <v>35</v>
      </c>
      <c r="E27" s="8"/>
      <c r="F27" s="8">
        <v>3</v>
      </c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/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2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25" sqref="H25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33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5</v>
      </c>
      <c r="C3" s="55"/>
      <c r="D3" s="55">
        <v>3</v>
      </c>
      <c r="E3" s="56">
        <v>2</v>
      </c>
      <c r="F3" s="56"/>
      <c r="G3" s="56">
        <v>1</v>
      </c>
      <c r="H3" s="56"/>
      <c r="I3" s="56"/>
      <c r="J3" s="57"/>
    </row>
    <row r="4" spans="1:10" ht="12.7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2</v>
      </c>
      <c r="C8" s="56">
        <v>2</v>
      </c>
      <c r="D8" s="56">
        <v>1</v>
      </c>
      <c r="E8" s="56">
        <v>4</v>
      </c>
      <c r="F8" s="56">
        <v>2</v>
      </c>
      <c r="G8" s="56"/>
      <c r="H8" s="56">
        <v>2</v>
      </c>
      <c r="I8" s="56">
        <v>1</v>
      </c>
      <c r="J8" s="57"/>
    </row>
    <row r="9" spans="1:10" ht="12.75">
      <c r="A9" s="58" t="s">
        <v>14</v>
      </c>
      <c r="B9" s="59">
        <v>1</v>
      </c>
      <c r="C9" s="59">
        <v>1</v>
      </c>
      <c r="D9" s="59">
        <v>1</v>
      </c>
      <c r="E9" s="59">
        <v>2</v>
      </c>
      <c r="F9" s="59">
        <v>1</v>
      </c>
      <c r="G9" s="59"/>
      <c r="H9" s="59">
        <v>1</v>
      </c>
      <c r="I9" s="59"/>
      <c r="J9" s="60"/>
    </row>
    <row r="10" spans="1:10" ht="12.75">
      <c r="A10" s="61" t="s">
        <v>15</v>
      </c>
      <c r="B10" s="55">
        <v>14</v>
      </c>
      <c r="C10" s="56">
        <v>14</v>
      </c>
      <c r="D10" s="56">
        <v>7</v>
      </c>
      <c r="E10" s="56">
        <v>10</v>
      </c>
      <c r="F10" s="56">
        <v>7</v>
      </c>
      <c r="G10" s="56">
        <v>11</v>
      </c>
      <c r="H10" s="56">
        <v>12</v>
      </c>
      <c r="I10" s="56">
        <v>17</v>
      </c>
      <c r="J10" s="57">
        <v>4</v>
      </c>
    </row>
    <row r="11" spans="1:10" ht="12.75">
      <c r="A11" s="58" t="s">
        <v>10</v>
      </c>
      <c r="B11" s="59">
        <v>7</v>
      </c>
      <c r="C11" s="59">
        <v>2</v>
      </c>
      <c r="D11" s="59">
        <v>1</v>
      </c>
      <c r="E11" s="59">
        <v>6</v>
      </c>
      <c r="F11" s="59">
        <v>2</v>
      </c>
      <c r="G11" s="59">
        <v>6</v>
      </c>
      <c r="H11" s="59">
        <v>2</v>
      </c>
      <c r="I11" s="59">
        <v>5</v>
      </c>
      <c r="J11" s="60">
        <v>3</v>
      </c>
    </row>
    <row r="12" spans="1:10" ht="12.75">
      <c r="A12" s="62" t="s">
        <v>11</v>
      </c>
      <c r="B12" s="59"/>
      <c r="C12" s="59">
        <v>1</v>
      </c>
      <c r="D12" s="59">
        <v>1</v>
      </c>
      <c r="E12" s="59">
        <v>1</v>
      </c>
      <c r="F12" s="59"/>
      <c r="G12" s="59">
        <v>1</v>
      </c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/>
      <c r="D15" s="5">
        <v>11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0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v>14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7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5</v>
      </c>
      <c r="C22" s="56">
        <v>8</v>
      </c>
      <c r="D22" s="5">
        <v>109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>
        <v>2</v>
      </c>
      <c r="D23" s="67">
        <v>36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4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/>
      <c r="C27" s="8"/>
      <c r="D27" s="8" t="s">
        <v>34</v>
      </c>
      <c r="E27" s="8"/>
      <c r="F27" s="8">
        <v>6</v>
      </c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1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27" sqref="B27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37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2</v>
      </c>
      <c r="C3" s="55">
        <v>3</v>
      </c>
      <c r="D3" s="55">
        <v>2</v>
      </c>
      <c r="E3" s="56">
        <v>2</v>
      </c>
      <c r="F3" s="56">
        <v>1</v>
      </c>
      <c r="G3" s="56">
        <v>3</v>
      </c>
      <c r="H3" s="56"/>
      <c r="I3" s="56"/>
      <c r="J3" s="57"/>
    </row>
    <row r="4" spans="1:10" ht="12.75">
      <c r="A4" s="58" t="s">
        <v>10</v>
      </c>
      <c r="B4" s="59">
        <v>1</v>
      </c>
      <c r="C4" s="59">
        <v>2</v>
      </c>
      <c r="D4" s="59">
        <v>1</v>
      </c>
      <c r="E4" s="59">
        <v>1</v>
      </c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3</v>
      </c>
      <c r="C8" s="56">
        <v>2</v>
      </c>
      <c r="D8" s="56">
        <v>1</v>
      </c>
      <c r="E8" s="56">
        <v>3</v>
      </c>
      <c r="F8" s="56">
        <v>4</v>
      </c>
      <c r="G8" s="56"/>
      <c r="H8" s="56"/>
      <c r="I8" s="56"/>
      <c r="J8" s="57"/>
    </row>
    <row r="9" spans="1:10" ht="12.75">
      <c r="A9" s="58" t="s">
        <v>14</v>
      </c>
      <c r="B9" s="59">
        <v>3</v>
      </c>
      <c r="C9" s="59">
        <v>1</v>
      </c>
      <c r="D9" s="59">
        <v>1</v>
      </c>
      <c r="E9" s="59">
        <v>2</v>
      </c>
      <c r="F9" s="59">
        <v>4</v>
      </c>
      <c r="G9" s="59"/>
      <c r="H9" s="59"/>
      <c r="I9" s="59"/>
      <c r="J9" s="60"/>
    </row>
    <row r="10" spans="1:10" ht="12.75">
      <c r="A10" s="61" t="s">
        <v>15</v>
      </c>
      <c r="B10" s="55">
        <v>7</v>
      </c>
      <c r="C10" s="56">
        <v>7</v>
      </c>
      <c r="D10" s="56">
        <v>6</v>
      </c>
      <c r="E10" s="56">
        <v>7</v>
      </c>
      <c r="F10" s="56">
        <v>2</v>
      </c>
      <c r="G10" s="56">
        <v>3</v>
      </c>
      <c r="H10" s="56"/>
      <c r="I10" s="56">
        <v>1</v>
      </c>
      <c r="J10" s="57">
        <v>4</v>
      </c>
    </row>
    <row r="11" spans="1:10" ht="12.75">
      <c r="A11" s="58" t="s">
        <v>10</v>
      </c>
      <c r="B11" s="59">
        <v>4</v>
      </c>
      <c r="C11" s="59">
        <v>3</v>
      </c>
      <c r="D11" s="59">
        <v>3</v>
      </c>
      <c r="E11" s="59">
        <v>4</v>
      </c>
      <c r="F11" s="59">
        <v>3</v>
      </c>
      <c r="G11" s="59"/>
      <c r="H11" s="59"/>
      <c r="I11" s="59"/>
      <c r="J11" s="60">
        <v>8</v>
      </c>
    </row>
    <row r="12" spans="1:10" ht="12.75">
      <c r="A12" s="62" t="s">
        <v>11</v>
      </c>
      <c r="B12" s="59">
        <v>1</v>
      </c>
      <c r="C12" s="59">
        <v>1</v>
      </c>
      <c r="D12" s="59"/>
      <c r="E12" s="59"/>
      <c r="F12" s="59"/>
      <c r="G12" s="59"/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/>
      <c r="D15" s="5">
        <v>13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5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v>13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11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/>
      <c r="C22" s="56"/>
      <c r="D22" s="5">
        <v>37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/>
      <c r="D23" s="67">
        <v>25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2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>
        <v>1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2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29" sqref="H29"/>
    </sheetView>
  </sheetViews>
  <sheetFormatPr defaultColWidth="11.421875" defaultRowHeight="12.75"/>
  <cols>
    <col min="1" max="1" width="22.7109375" style="0" bestFit="1" customWidth="1"/>
  </cols>
  <sheetData>
    <row r="1" spans="1:10" ht="16.5" thickBot="1">
      <c r="A1" s="46" t="s">
        <v>24</v>
      </c>
      <c r="B1" s="47" t="s">
        <v>38</v>
      </c>
      <c r="C1" s="1"/>
      <c r="D1" s="1"/>
      <c r="E1" s="1"/>
      <c r="F1" s="1"/>
      <c r="G1" s="1"/>
      <c r="H1" s="1"/>
      <c r="I1" s="1"/>
      <c r="J1" s="48"/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2</v>
      </c>
      <c r="C3" s="55"/>
      <c r="D3" s="55">
        <v>1</v>
      </c>
      <c r="E3" s="56">
        <v>4</v>
      </c>
      <c r="F3" s="56">
        <v>1</v>
      </c>
      <c r="G3" s="56"/>
      <c r="H3" s="56">
        <v>1</v>
      </c>
      <c r="I3" s="56"/>
      <c r="J3" s="57">
        <v>1</v>
      </c>
    </row>
    <row r="4" spans="1:10" ht="12.75">
      <c r="A4" s="58" t="s">
        <v>10</v>
      </c>
      <c r="B4" s="59">
        <v>1</v>
      </c>
      <c r="C4" s="59"/>
      <c r="D4" s="59"/>
      <c r="E4" s="59"/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1</v>
      </c>
      <c r="C8" s="56"/>
      <c r="D8" s="56"/>
      <c r="E8" s="56">
        <v>3</v>
      </c>
      <c r="F8" s="56">
        <v>1</v>
      </c>
      <c r="G8" s="56"/>
      <c r="H8" s="56">
        <v>1</v>
      </c>
      <c r="I8" s="56"/>
      <c r="J8" s="57">
        <v>1</v>
      </c>
    </row>
    <row r="9" spans="1:10" ht="12.75">
      <c r="A9" s="58" t="s">
        <v>14</v>
      </c>
      <c r="B9" s="59">
        <v>1</v>
      </c>
      <c r="C9" s="59"/>
      <c r="D9" s="59"/>
      <c r="E9" s="59">
        <v>2</v>
      </c>
      <c r="F9" s="59">
        <v>1</v>
      </c>
      <c r="G9" s="59"/>
      <c r="H9" s="59"/>
      <c r="I9" s="59"/>
      <c r="J9" s="60"/>
    </row>
    <row r="10" spans="1:10" ht="12.75">
      <c r="A10" s="61" t="s">
        <v>15</v>
      </c>
      <c r="B10" s="55">
        <v>6</v>
      </c>
      <c r="C10" s="56"/>
      <c r="D10" s="56">
        <v>2</v>
      </c>
      <c r="E10" s="56">
        <v>6</v>
      </c>
      <c r="F10" s="56">
        <v>5</v>
      </c>
      <c r="G10" s="56">
        <v>4</v>
      </c>
      <c r="H10" s="56">
        <v>4</v>
      </c>
      <c r="I10" s="56">
        <v>4</v>
      </c>
      <c r="J10" s="57">
        <v>3</v>
      </c>
    </row>
    <row r="11" spans="1:10" ht="12.75">
      <c r="A11" s="58" t="s">
        <v>10</v>
      </c>
      <c r="B11" s="59">
        <v>5</v>
      </c>
      <c r="C11" s="59"/>
      <c r="D11" s="59"/>
      <c r="E11" s="59">
        <v>5</v>
      </c>
      <c r="F11" s="59">
        <v>2</v>
      </c>
      <c r="G11" s="59">
        <v>3</v>
      </c>
      <c r="H11" s="59">
        <v>3</v>
      </c>
      <c r="I11" s="59">
        <v>1</v>
      </c>
      <c r="J11" s="60">
        <v>3</v>
      </c>
    </row>
    <row r="12" spans="1:10" ht="12.75">
      <c r="A12" s="62" t="s">
        <v>11</v>
      </c>
      <c r="B12" s="59"/>
      <c r="C12" s="59"/>
      <c r="D12" s="59"/>
      <c r="E12" s="59">
        <v>1</v>
      </c>
      <c r="F12" s="59"/>
      <c r="G12" s="59">
        <v>1</v>
      </c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/>
      <c r="D15" s="5">
        <v>10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1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v>7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4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1</v>
      </c>
      <c r="C22" s="56">
        <v>2</v>
      </c>
      <c r="D22" s="5">
        <v>37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>
        <v>1</v>
      </c>
      <c r="D23" s="67">
        <v>23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2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1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14" sqref="H14"/>
    </sheetView>
  </sheetViews>
  <sheetFormatPr defaultColWidth="11.421875" defaultRowHeight="12.75"/>
  <cols>
    <col min="1" max="1" width="22.7109375" style="0" bestFit="1" customWidth="1"/>
  </cols>
  <sheetData>
    <row r="1" spans="1:10" ht="16.5" thickBot="1">
      <c r="A1" s="46" t="s">
        <v>24</v>
      </c>
      <c r="B1" s="47" t="s">
        <v>39</v>
      </c>
      <c r="C1" s="1"/>
      <c r="D1" s="1"/>
      <c r="E1" s="1"/>
      <c r="F1" s="1"/>
      <c r="G1" s="1"/>
      <c r="H1" s="1"/>
      <c r="I1" s="1"/>
      <c r="J1" s="48"/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/>
      <c r="C3" s="55">
        <v>1</v>
      </c>
      <c r="D3" s="55"/>
      <c r="E3" s="56">
        <v>2</v>
      </c>
      <c r="F3" s="56"/>
      <c r="G3" s="56">
        <v>1</v>
      </c>
      <c r="H3" s="56">
        <v>1</v>
      </c>
      <c r="I3" s="56"/>
      <c r="J3" s="57">
        <v>3</v>
      </c>
    </row>
    <row r="4" spans="1:10" ht="12.75">
      <c r="A4" s="58" t="s">
        <v>10</v>
      </c>
      <c r="B4" s="59"/>
      <c r="C4" s="59"/>
      <c r="D4" s="59"/>
      <c r="E4" s="59"/>
      <c r="F4" s="59"/>
      <c r="G4" s="59">
        <v>1</v>
      </c>
      <c r="H4" s="59">
        <v>3</v>
      </c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2</v>
      </c>
      <c r="C8" s="56">
        <v>1</v>
      </c>
      <c r="D8" s="56">
        <v>2</v>
      </c>
      <c r="E8" s="56">
        <v>5</v>
      </c>
      <c r="F8" s="56"/>
      <c r="G8" s="56">
        <v>1</v>
      </c>
      <c r="H8" s="56"/>
      <c r="I8" s="56"/>
      <c r="J8" s="57">
        <v>1</v>
      </c>
    </row>
    <row r="9" spans="1:10" ht="12.75">
      <c r="A9" s="58" t="s">
        <v>14</v>
      </c>
      <c r="B9" s="59">
        <v>1</v>
      </c>
      <c r="C9" s="59"/>
      <c r="D9" s="59">
        <v>1</v>
      </c>
      <c r="E9" s="59">
        <v>4</v>
      </c>
      <c r="F9" s="59"/>
      <c r="G9" s="59">
        <v>1</v>
      </c>
      <c r="H9" s="59"/>
      <c r="I9" s="59"/>
      <c r="J9" s="60"/>
    </row>
    <row r="10" spans="1:10" ht="12.75">
      <c r="A10" s="61" t="s">
        <v>15</v>
      </c>
      <c r="B10" s="55">
        <v>7</v>
      </c>
      <c r="C10" s="56">
        <v>4</v>
      </c>
      <c r="D10" s="56">
        <v>5</v>
      </c>
      <c r="E10" s="56">
        <v>4</v>
      </c>
      <c r="F10" s="56">
        <v>1</v>
      </c>
      <c r="G10" s="56">
        <v>9</v>
      </c>
      <c r="H10" s="56">
        <v>4</v>
      </c>
      <c r="I10" s="56">
        <v>5</v>
      </c>
      <c r="J10" s="57">
        <v>7</v>
      </c>
    </row>
    <row r="11" spans="1:10" ht="12.75">
      <c r="A11" s="58" t="s">
        <v>10</v>
      </c>
      <c r="B11" s="59">
        <v>5</v>
      </c>
      <c r="C11" s="59">
        <v>1</v>
      </c>
      <c r="D11" s="59">
        <v>6</v>
      </c>
      <c r="E11" s="59"/>
      <c r="F11" s="59"/>
      <c r="G11" s="59">
        <v>1</v>
      </c>
      <c r="H11" s="59">
        <v>2</v>
      </c>
      <c r="I11" s="59">
        <v>1</v>
      </c>
      <c r="J11" s="60">
        <v>4</v>
      </c>
    </row>
    <row r="12" spans="1:10" ht="12.75">
      <c r="A12" s="62" t="s">
        <v>11</v>
      </c>
      <c r="B12" s="59"/>
      <c r="C12" s="59"/>
      <c r="D12" s="59"/>
      <c r="E12" s="59"/>
      <c r="F12" s="59"/>
      <c r="G12" s="59"/>
      <c r="H12" s="59">
        <v>2</v>
      </c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>
        <v>1</v>
      </c>
      <c r="C15" s="56"/>
      <c r="D15" s="5">
        <v>9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4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v>12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7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2</v>
      </c>
      <c r="C22" s="56">
        <v>2</v>
      </c>
      <c r="D22" s="5">
        <v>50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>
        <v>2</v>
      </c>
      <c r="C23" s="59">
        <v>1</v>
      </c>
      <c r="D23" s="67">
        <v>23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2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/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25.421875" style="0" customWidth="1"/>
  </cols>
  <sheetData>
    <row r="1" spans="1:10" ht="32.25" customHeight="1" thickBot="1">
      <c r="A1" s="88" t="s">
        <v>23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38.25">
      <c r="A2" s="36">
        <v>2010</v>
      </c>
      <c r="B2" s="76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6</v>
      </c>
      <c r="I2" s="78" t="s">
        <v>7</v>
      </c>
      <c r="J2" s="79" t="s">
        <v>8</v>
      </c>
    </row>
    <row r="3" spans="1:10" ht="12.75">
      <c r="A3" s="32" t="s">
        <v>9</v>
      </c>
      <c r="B3" s="37">
        <f>SUM('Januar 2010'!B3,'Februar 2010'!B3,'März 2010'!B3,'April 2010'!B3,'Mai 2010'!B3,'Juni 2010'!B3,'Juli 2010'!B3,'August 2010'!B3,'September 2010'!B3,'Oktober 2010'!B3,'November 2010'!B3,'Dezember 2010'!B3)</f>
        <v>26</v>
      </c>
      <c r="C3" s="38">
        <f>SUM('Januar 2010'!C3,'Februar 2010'!C3,'März 2010'!C3,'April 2010'!C3,'Mai 2010'!C3,'Juni 2010'!C3,'Juli 2010'!C3,'August 2010'!C3,'September 2010'!C3,'Oktober 2010'!C3,'November 2010'!C3,'Dezember 2010'!C3)</f>
        <v>54</v>
      </c>
      <c r="D3" s="38">
        <f>SUM('Januar 2010'!D3,'Februar 2010'!D3,'März 2010'!D3,'April 2010'!D3,'Mai 2010'!D3,'Juni 2010'!D3,'Juli 2010'!D3,'August 2010'!D3,'September 2010'!D3,'Oktober 2010'!D3,'November 2010'!D3,'Dezember 2010'!D3)</f>
        <v>28</v>
      </c>
      <c r="E3" s="38">
        <f>SUM('Januar 2010'!E3,'Februar 2010'!E3,'März 2010'!E3,'April 2010'!E3,'Mai 2010'!E3,'Juni 2010'!E3,'Juli 2010'!E3,'August 2010'!E3,'September 2010'!E3,'Oktober 2010'!E3,'November 2010'!E3,'Dezember 2010'!E3)</f>
        <v>41</v>
      </c>
      <c r="F3" s="38">
        <f>SUM('Januar 2010'!F3,'Februar 2010'!F3,'März 2010'!F3,'April 2010'!F3,'Mai 2010'!F3,'Juni 2010'!F3,'Juli 2010'!F3,'August 2010'!F3,'September 2010'!F3,'Oktober 2010'!F3,'November 2010'!F3,'Dezember 2010'!F3)</f>
        <v>6</v>
      </c>
      <c r="G3" s="38">
        <f>SUM('Januar 2010'!G3,'Februar 2010'!G3,'März 2010'!G3,'April 2010'!G3,'Mai 2010'!G3,'Juni 2010'!G3,'Juli 2010'!G3,'August 2010'!G3,'September 2010'!G3,'Oktober 2010'!G3,'November 2010'!G3,'Dezember 2010'!G3)</f>
        <v>30</v>
      </c>
      <c r="H3" s="38">
        <f>SUM('Januar 2010'!H3,'Februar 2010'!H3,'März 2010'!H3,'April 2010'!H3,'Mai 2010'!H3,'Juni 2010'!H3,'Juli 2010'!H3,'August 2010'!H3,'September 2010'!H3,'Oktober 2010'!H3,'November 2010'!H3,'Dezember 2010'!H3)</f>
        <v>15</v>
      </c>
      <c r="I3" s="38">
        <f>SUM('Januar 2010'!I3,'Februar 2010'!I3,'März 2010'!I3,'April 2010'!I3,'Mai 2010'!I3,'Juni 2010'!I3,'Juli 2010'!I3,'August 2010'!I3,'September 2010'!I3,'Oktober 2010'!I3,'November 2010'!I3,'Dezember 2010'!I3)</f>
        <v>12</v>
      </c>
      <c r="J3" s="81">
        <f>SUM('Januar 2010'!J3,'Februar 2010'!J3,'März 2010'!J3,'April 2010'!J3,'Mai 2010'!J3,'Juni 2010'!J3,'Juli 2010'!J3,'August 2010'!J3,'September 2010'!J3,'Oktober 2010'!J3,'November 2010'!J3,'Dezember 2010'!J3)</f>
        <v>21</v>
      </c>
    </row>
    <row r="4" spans="1:10" s="12" customFormat="1" ht="12.75">
      <c r="A4" s="25" t="s">
        <v>10</v>
      </c>
      <c r="B4" s="39">
        <f>SUM('Januar 2010'!B4,'Februar 2010'!B4,'März 2010'!B4,'April 2010'!B4,'Mai 2010'!B4,'Juni 2010'!B4,'Juli 2010'!B4,'August 2010'!B4,'September 2010'!B4,'Oktober 2010'!B4,'November 2010'!B4,'Dezember 2010'!B4)</f>
        <v>3</v>
      </c>
      <c r="C4" s="40">
        <f>SUM('Januar 2010'!C4,'Februar 2010'!C4,'März 2010'!C4,'April 2010'!C4,'Mai 2010'!C4,'Juni 2010'!C4,'Juli 2010'!C4,'August 2010'!C4,'September 2010'!C4,'Oktober 2010'!C4,'November 2010'!C4,'Dezember 2010'!C4)</f>
        <v>4</v>
      </c>
      <c r="D4" s="40">
        <f>SUM('Januar 2010'!D4,'Februar 2010'!D4,'März 2010'!D4,'April 2010'!D4,'Mai 2010'!D4,'Juni 2010'!D4,'Juli 2010'!D4,'August 2010'!D4,'September 2010'!D4,'Oktober 2010'!D4,'November 2010'!D4,'Dezember 2010'!D4)</f>
        <v>1</v>
      </c>
      <c r="E4" s="40">
        <f>SUM('Januar 2010'!E4,'Februar 2010'!E4,'März 2010'!E4,'April 2010'!E4,'Mai 2010'!E4,'Juni 2010'!E4,'Juli 2010'!E4,'August 2010'!E4,'September 2010'!E4,'Oktober 2010'!E4,'November 2010'!E4,'Dezember 2010'!E4)</f>
        <v>28</v>
      </c>
      <c r="F4" s="40">
        <f>SUM('Januar 2010'!F4,'Februar 2010'!F4,'März 2010'!F4,'April 2010'!F4,'Mai 2010'!F4,'Juni 2010'!F4,'Juli 2010'!F4,'August 2010'!F4,'September 2010'!F4,'Oktober 2010'!F4,'November 2010'!F4,'Dezember 2010'!F4)</f>
        <v>0</v>
      </c>
      <c r="G4" s="40">
        <f>SUM('Januar 2010'!G4,'Februar 2010'!G4,'März 2010'!G4,'April 2010'!G4,'Mai 2010'!G4,'Juni 2010'!G4,'Juli 2010'!G4,'August 2010'!G4,'September 2010'!G4,'Oktober 2010'!G4,'November 2010'!G4,'Dezember 2010'!G4)</f>
        <v>1</v>
      </c>
      <c r="H4" s="40">
        <f>SUM('Januar 2010'!H4,'Februar 2010'!H4,'März 2010'!H4,'April 2010'!H4,'Mai 2010'!H4,'Juni 2010'!H4,'Juli 2010'!H4,'August 2010'!H4,'September 2010'!H4,'Oktober 2010'!H4,'November 2010'!H4,'Dezember 2010'!H4)</f>
        <v>5</v>
      </c>
      <c r="I4" s="40">
        <f>SUM('Januar 2010'!I4,'Februar 2010'!I4,'März 2010'!I4,'April 2010'!I4,'Mai 2010'!I4,'Juni 2010'!I4,'Juli 2010'!I4,'August 2010'!I4,'September 2010'!I4,'Oktober 2010'!I4,'November 2010'!I4,'Dezember 2010'!I4)</f>
        <v>0</v>
      </c>
      <c r="J4" s="41">
        <f>SUM('Januar 2010'!J4,'Februar 2010'!J4,'März 2010'!J4,'April 2010'!J4,'Mai 2010'!J4,'Juni 2010'!J4,'Juli 2010'!J4,'August 2010'!J4,'September 2010'!J4,'Oktober 2010'!J4,'November 2010'!J4,'Dezember 2010'!J4)</f>
        <v>2</v>
      </c>
    </row>
    <row r="5" spans="1:10" s="12" customFormat="1" ht="12.75">
      <c r="A5" s="26" t="s">
        <v>11</v>
      </c>
      <c r="B5" s="39">
        <f>SUM('Januar 2010'!B5,'Februar 2010'!B5,'März 2010'!B5,'April 2010'!B5,'Mai 2010'!B5,'Juni 2010'!B5,'Juli 2010'!B5,'August 2010'!B5,'September 2010'!B5,'Oktober 2010'!B5,'November 2010'!B5,'Dezember 2010'!B5)</f>
        <v>0</v>
      </c>
      <c r="C5" s="40">
        <f>SUM('Januar 2010'!C5,'Februar 2010'!C5,'März 2010'!C5,'April 2010'!C5,'Mai 2010'!C5,'Juni 2010'!C5,'Juli 2010'!C5,'August 2010'!C5,'September 2010'!C5,'Oktober 2010'!C5,'November 2010'!C5,'Dezember 2010'!C5)</f>
        <v>0</v>
      </c>
      <c r="D5" s="40">
        <f>SUM('Januar 2010'!D5,'Februar 2010'!D5,'März 2010'!D5,'April 2010'!D5,'Mai 2010'!D5,'Juni 2010'!D5,'Juli 2010'!D5,'August 2010'!D5,'September 2010'!D5,'Oktober 2010'!D5,'November 2010'!D5,'Dezember 2010'!D5)</f>
        <v>0</v>
      </c>
      <c r="E5" s="40">
        <f>SUM('Januar 2010'!E5,'Februar 2010'!E5,'März 2010'!E5,'April 2010'!E5,'Mai 2010'!E5,'Juni 2010'!E5,'Juli 2010'!E5,'August 2010'!E5,'September 2010'!E5,'Oktober 2010'!E5,'November 2010'!E5,'Dezember 2010'!E5)</f>
        <v>1</v>
      </c>
      <c r="F5" s="40">
        <f>SUM('Januar 2010'!F5,'Februar 2010'!F5,'März 2010'!F5,'April 2010'!F5,'Mai 2010'!F5,'Juni 2010'!F5,'Juli 2010'!F5,'August 2010'!F5,'September 2010'!F5,'Oktober 2010'!F5,'November 2010'!F5,'Dezember 2010'!F5)</f>
        <v>0</v>
      </c>
      <c r="G5" s="40">
        <f>SUM('Januar 2010'!G5,'Februar 2010'!G5,'März 2010'!G5,'April 2010'!G5,'Mai 2010'!G5,'Juni 2010'!G5,'Juli 2010'!G5,'August 2010'!G5,'September 2010'!G5,'Oktober 2010'!G5,'November 2010'!G5,'Dezember 2010'!G5)</f>
        <v>0</v>
      </c>
      <c r="H5" s="40">
        <f>SUM('Januar 2010'!H5,'Februar 2010'!H5,'März 2010'!H5,'April 2010'!H5,'Mai 2010'!H5,'Juni 2010'!H5,'Juli 2010'!H5,'August 2010'!H5,'September 2010'!H5,'Oktober 2010'!H5,'November 2010'!H5,'Dezember 2010'!H5)</f>
        <v>0</v>
      </c>
      <c r="I5" s="40">
        <f>SUM('Januar 2010'!I5,'Februar 2010'!I5,'März 2010'!I5,'April 2010'!I5,'Mai 2010'!I5,'Juni 2010'!I5,'Juli 2010'!I5,'August 2010'!I5,'September 2010'!I5,'Oktober 2010'!I5,'November 2010'!I5,'Dezember 2010'!I5)</f>
        <v>0</v>
      </c>
      <c r="J5" s="41">
        <f>SUM('Januar 2010'!J5,'Februar 2010'!J5,'März 2010'!J5,'April 2010'!J5,'Mai 2010'!J5,'Juni 2010'!J5,'Juli 2010'!J5,'August 2010'!J5,'September 2010'!J5,'Oktober 2010'!J5,'November 2010'!J5,'Dezember 2010'!J5)</f>
        <v>0</v>
      </c>
    </row>
    <row r="6" spans="1:10" s="12" customFormat="1" ht="12.75">
      <c r="A6" s="26" t="s">
        <v>12</v>
      </c>
      <c r="B6" s="39">
        <f>SUM('Januar 2010'!B6,'Februar 2010'!B6,'März 2010'!B6,'April 2010'!B6,'Mai 2010'!B6,'Juni 2010'!B6,'Juli 2010'!B6,'August 2010'!B6,'September 2010'!B6,'Oktober 2010'!B6,'November 2010'!B6,'Dezember 2010'!B6)</f>
        <v>0</v>
      </c>
      <c r="C6" s="40">
        <f>SUM('Januar 2010'!C6,'Februar 2010'!C6,'März 2010'!C6,'April 2010'!C6,'Mai 2010'!C6,'Juni 2010'!C6,'Juli 2010'!C6,'August 2010'!C6,'September 2010'!C6,'Oktober 2010'!C6,'November 2010'!C6,'Dezember 2010'!C6)</f>
        <v>1</v>
      </c>
      <c r="D6" s="40">
        <f>SUM('Januar 2010'!D6,'Februar 2010'!D6,'März 2010'!D6,'April 2010'!D6,'Mai 2010'!D6,'Juni 2010'!D6,'Juli 2010'!D6,'August 2010'!D6,'September 2010'!D6,'Oktober 2010'!D6,'November 2010'!D6,'Dezember 2010'!D6)</f>
        <v>6</v>
      </c>
      <c r="E6" s="40">
        <f>SUM('Januar 2010'!E6,'Februar 2010'!E6,'März 2010'!E6,'April 2010'!E6,'Mai 2010'!E6,'Juni 2010'!E6,'Juli 2010'!E6,'August 2010'!E6,'September 2010'!E6,'Oktober 2010'!E6,'November 2010'!E6,'Dezember 2010'!E6)</f>
        <v>2</v>
      </c>
      <c r="F6" s="40">
        <f>SUM('Januar 2010'!F6,'Februar 2010'!F6,'März 2010'!F6,'April 2010'!F6,'Mai 2010'!F6,'Juni 2010'!F6,'Juli 2010'!F6,'August 2010'!F6,'September 2010'!F6,'Oktober 2010'!F6,'November 2010'!F6,'Dezember 2010'!F6)</f>
        <v>0</v>
      </c>
      <c r="G6" s="40">
        <f>SUM('Januar 2010'!G6,'Februar 2010'!G6,'März 2010'!G6,'April 2010'!G6,'Mai 2010'!G6,'Juni 2010'!G6,'Juli 2010'!G6,'August 2010'!G6,'September 2010'!G6,'Oktober 2010'!G6,'November 2010'!G6,'Dezember 2010'!G6)</f>
        <v>6</v>
      </c>
      <c r="H6" s="40">
        <f>SUM('Januar 2010'!H6,'Februar 2010'!H6,'März 2010'!H6,'April 2010'!H6,'Mai 2010'!H6,'Juni 2010'!H6,'Juli 2010'!H6,'August 2010'!H6,'September 2010'!H6,'Oktober 2010'!H6,'November 2010'!H6,'Dezember 2010'!H6)</f>
        <v>5</v>
      </c>
      <c r="I6" s="40">
        <f>SUM('Januar 2010'!I6,'Februar 2010'!I6,'März 2010'!I6,'April 2010'!I6,'Mai 2010'!I6,'Juni 2010'!I6,'Juli 2010'!I6,'August 2010'!I6,'September 2010'!I6,'Oktober 2010'!I6,'November 2010'!I6,'Dezember 2010'!I6)</f>
        <v>2</v>
      </c>
      <c r="J6" s="41">
        <f>SUM('Januar 2010'!J6,'Februar 2010'!J6,'März 2010'!J6,'April 2010'!J6,'Mai 2010'!J6,'Juni 2010'!J6,'Juli 2010'!J6,'August 2010'!J6,'September 2010'!J6,'Oktober 2010'!J6,'November 2010'!J6,'Dezember 2010'!J6)</f>
        <v>0</v>
      </c>
    </row>
    <row r="7" spans="1:10" s="12" customFormat="1" ht="12.75">
      <c r="A7" s="26" t="s">
        <v>22</v>
      </c>
      <c r="B7" s="39">
        <f>SUM('Januar 2010'!B7,'Februar 2010'!B7,'März 2010'!B7,'April 2010'!B7,'Mai 2010'!B7,'Juni 2010'!B7,'Juli 2010'!B7,'August 2010'!B7,'September 2010'!B7,'Oktober 2010'!B7,'November 2010'!B7,'Dezember 2010'!B7)</f>
        <v>2</v>
      </c>
      <c r="C7" s="40">
        <f>SUM('Januar 2010'!C7,'Februar 2010'!C7,'März 2010'!C7,'April 2010'!C7,'Mai 2010'!C7,'Juni 2010'!C7,'Juli 2010'!C7,'August 2010'!C7,'September 2010'!C7,'Oktober 2010'!C7,'November 2010'!C7,'Dezember 2010'!C7)</f>
        <v>8</v>
      </c>
      <c r="D7" s="40">
        <f>SUM('Januar 2010'!D7,'Februar 2010'!D7,'März 2010'!D7,'April 2010'!D7,'Mai 2010'!D7,'Juni 2010'!D7,'Juli 2010'!D7,'August 2010'!D7,'September 2010'!D7,'Oktober 2010'!D7,'November 2010'!D7,'Dezember 2010'!D7)</f>
        <v>4</v>
      </c>
      <c r="E7" s="40">
        <f>SUM('Januar 2010'!E7,'Februar 2010'!E7,'März 2010'!E7,'April 2010'!E7,'Mai 2010'!E7,'Juni 2010'!E7,'Juli 2010'!E7,'August 2010'!E7,'September 2010'!E7,'Oktober 2010'!E7,'November 2010'!E7,'Dezember 2010'!E7)</f>
        <v>8</v>
      </c>
      <c r="F7" s="40">
        <f>SUM('Januar 2010'!F7,'Februar 2010'!F7,'März 2010'!F7,'April 2010'!F7,'Mai 2010'!F7,'Juni 2010'!F7,'Juli 2010'!F7,'August 2010'!F7,'September 2010'!F7,'Oktober 2010'!F7,'November 2010'!F7,'Dezember 2010'!F7)</f>
        <v>2</v>
      </c>
      <c r="G7" s="40">
        <f>SUM('Januar 2010'!G7,'Februar 2010'!G7,'März 2010'!G7,'April 2010'!G7,'Mai 2010'!G7,'Juni 2010'!G7,'Juli 2010'!G7,'August 2010'!G7,'September 2010'!G7,'Oktober 2010'!G7,'November 2010'!G7,'Dezember 2010'!G7)</f>
        <v>1</v>
      </c>
      <c r="H7" s="40">
        <f>SUM('Januar 2010'!H7,'Februar 2010'!H7,'März 2010'!H7,'April 2010'!H7,'Mai 2010'!H7,'Juni 2010'!H7,'Juli 2010'!H7,'August 2010'!H7,'September 2010'!H7,'Oktober 2010'!H7,'November 2010'!H7,'Dezember 2010'!H7)</f>
        <v>1</v>
      </c>
      <c r="I7" s="40">
        <f>SUM('Januar 2010'!I7,'Februar 2010'!I7,'März 2010'!I7,'April 2010'!I7,'Mai 2010'!I7,'Juni 2010'!I7,'Juli 2010'!I7,'August 2010'!I7,'September 2010'!I7,'Oktober 2010'!I7,'November 2010'!I7,'Dezember 2010'!I7)</f>
        <v>0</v>
      </c>
      <c r="J7" s="41">
        <f>SUM('Januar 2010'!J7,'Februar 2010'!J7,'März 2010'!J7,'April 2010'!J7,'Mai 2010'!J7,'Juni 2010'!J7,'Juli 2010'!J7,'August 2010'!J7,'September 2010'!J7,'Oktober 2010'!J7,'November 2010'!J7,'Dezember 2010'!J7)</f>
        <v>6</v>
      </c>
    </row>
    <row r="8" spans="1:10" ht="12.75">
      <c r="A8" s="27" t="s">
        <v>13</v>
      </c>
      <c r="B8" s="37">
        <f>SUM('Januar 2010'!B8,'Februar 2010'!B8,'März 2010'!B8,'April 2010'!B8,'Mai 2010'!B8,'Juni 2010'!B8,'Juli 2010'!B8,'August 2010'!B8,'September 2010'!B8,'Oktober 2010'!B8,'November 2010'!B8,'Dezember 2010'!B8)</f>
        <v>21</v>
      </c>
      <c r="C8" s="38">
        <f>SUM('Januar 2010'!C8,'Februar 2010'!C8,'März 2010'!C8,'April 2010'!C8,'Mai 2010'!C8,'Juni 2010'!C8,'Juli 2010'!C8,'August 2010'!C8,'September 2010'!C8,'Oktober 2010'!C8,'November 2010'!C8,'Dezember 2010'!C8)</f>
        <v>25</v>
      </c>
      <c r="D8" s="38">
        <f>SUM('Januar 2010'!D8,'Februar 2010'!D8,'März 2010'!D8,'April 2010'!D8,'Mai 2010'!D8,'Juni 2010'!D8,'Juli 2010'!D8,'August 2010'!D8,'September 2010'!D8,'Oktober 2010'!D8,'November 2010'!D8,'Dezember 2010'!D8)</f>
        <v>15</v>
      </c>
      <c r="E8" s="38">
        <f>SUM('Januar 2010'!E8,'Februar 2010'!E8,'März 2010'!E8,'April 2010'!E8,'Mai 2010'!E8,'Juni 2010'!E8,'Juli 2010'!E8,'August 2010'!E8,'September 2010'!E8,'Oktober 2010'!E8,'November 2010'!E8,'Dezember 2010'!E8)</f>
        <v>42</v>
      </c>
      <c r="F8" s="38">
        <f>SUM('Januar 2010'!F8,'Februar 2010'!F8,'März 2010'!F8,'April 2010'!F8,'Mai 2010'!F8,'Juni 2010'!F8,'Juli 2010'!F8,'August 2010'!F8,'September 2010'!F8,'Oktober 2010'!F8,'November 2010'!F8,'Dezember 2010'!F8)</f>
        <v>24</v>
      </c>
      <c r="G8" s="38">
        <f>SUM('Januar 2010'!G8,'Februar 2010'!G8,'März 2010'!G8,'April 2010'!G8,'Mai 2010'!G8,'Juni 2010'!G8,'Juli 2010'!G8,'August 2010'!G8,'September 2010'!G8,'Oktober 2010'!G8,'November 2010'!G8,'Dezember 2010'!G8)</f>
        <v>10</v>
      </c>
      <c r="H8" s="38">
        <f>SUM('Januar 2010'!H8,'Februar 2010'!H8,'März 2010'!H8,'April 2010'!H8,'Mai 2010'!H8,'Juni 2010'!H8,'Juli 2010'!H8,'August 2010'!H8,'September 2010'!H8,'Oktober 2010'!H8,'November 2010'!H8,'Dezember 2010'!H8)</f>
        <v>8</v>
      </c>
      <c r="I8" s="38">
        <f>SUM('Januar 2010'!I8,'Februar 2010'!I8,'März 2010'!I8,'April 2010'!I8,'Mai 2010'!I8,'Juni 2010'!I8,'Juli 2010'!I8,'August 2010'!I8,'September 2010'!I8,'Oktober 2010'!I8,'November 2010'!I8,'Dezember 2010'!I8)</f>
        <v>4</v>
      </c>
      <c r="J8" s="81">
        <f>SUM('Januar 2010'!J8,'Februar 2010'!J8,'März 2010'!J8,'April 2010'!J8,'Mai 2010'!J8,'Juni 2010'!J8,'Juli 2010'!J8,'August 2010'!J8,'September 2010'!J8,'Oktober 2010'!J8,'November 2010'!J8,'Dezember 2010'!J8)</f>
        <v>6</v>
      </c>
    </row>
    <row r="9" spans="1:10" s="12" customFormat="1" ht="12.75">
      <c r="A9" s="25" t="s">
        <v>14</v>
      </c>
      <c r="B9" s="39">
        <f>SUM('Januar 2010'!B9,'Februar 2010'!B9,'März 2010'!B9,'April 2010'!B9,'Mai 2010'!B9,'Juni 2010'!B9,'Juli 2010'!B9,'August 2010'!B9,'September 2010'!B9,'Oktober 2010'!B9,'November 2010'!B9,'Dezember 2010'!B9)</f>
        <v>13</v>
      </c>
      <c r="C9" s="40">
        <f>SUM('Januar 2010'!C9,'Februar 2010'!C9,'März 2010'!C9,'April 2010'!C9,'Mai 2010'!C9,'Juni 2010'!C9,'Juli 2010'!C9,'August 2010'!C9,'September 2010'!C9,'Oktober 2010'!C9,'November 2010'!C9,'Dezember 2010'!C9)</f>
        <v>11</v>
      </c>
      <c r="D9" s="40">
        <f>SUM('Januar 2010'!D9,'Februar 2010'!D9,'März 2010'!D9,'April 2010'!D9,'Mai 2010'!D9,'Juni 2010'!D9,'Juli 2010'!D9,'August 2010'!D9,'September 2010'!D9,'Oktober 2010'!D9,'November 2010'!D9,'Dezember 2010'!D9)</f>
        <v>11</v>
      </c>
      <c r="E9" s="40">
        <f>SUM('Januar 2010'!E9,'Februar 2010'!E9,'März 2010'!E9,'April 2010'!E9,'Mai 2010'!E9,'Juni 2010'!E9,'Juli 2010'!E9,'August 2010'!E9,'September 2010'!E9,'Oktober 2010'!E9,'November 2010'!E9,'Dezember 2010'!E9)</f>
        <v>29</v>
      </c>
      <c r="F9" s="40">
        <f>SUM('Januar 2010'!F9,'Februar 2010'!F9,'März 2010'!F9,'April 2010'!F9,'Mai 2010'!F9,'Juni 2010'!F9,'Juli 2010'!F9,'August 2010'!F9,'September 2010'!F9,'Oktober 2010'!F9,'November 2010'!F9,'Dezember 2010'!F9)</f>
        <v>18</v>
      </c>
      <c r="G9" s="40">
        <f>SUM('Januar 2010'!G9,'Februar 2010'!G9,'März 2010'!G9,'April 2010'!G9,'Mai 2010'!G9,'Juni 2010'!G9,'Juli 2010'!G9,'August 2010'!G9,'September 2010'!G9,'Oktober 2010'!G9,'November 2010'!G9,'Dezember 2010'!G9)</f>
        <v>3</v>
      </c>
      <c r="H9" s="40">
        <f>SUM('Januar 2010'!H9,'Februar 2010'!H9,'März 2010'!H9,'April 2010'!H9,'Mai 2010'!H9,'Juni 2010'!H9,'Juli 2010'!H9,'August 2010'!H9,'September 2010'!H9,'Oktober 2010'!H9,'November 2010'!H9,'Dezember 2010'!H9)</f>
        <v>2</v>
      </c>
      <c r="I9" s="40">
        <f>SUM('Januar 2010'!I9,'Februar 2010'!I9,'März 2010'!I9,'April 2010'!I9,'Mai 2010'!I9,'Juni 2010'!I9,'Juli 2010'!I9,'August 2010'!I9,'September 2010'!I9,'Oktober 2010'!I9,'November 2010'!I9,'Dezember 2010'!I9)</f>
        <v>0</v>
      </c>
      <c r="J9" s="41">
        <f>SUM('Januar 2010'!J9,'Februar 2010'!J9,'März 2010'!J9,'April 2010'!J9,'Mai 2010'!J9,'Juni 2010'!J9,'Juli 2010'!J9,'August 2010'!J9,'September 2010'!J9,'Oktober 2010'!J9,'November 2010'!J9,'Dezember 2010'!J9)</f>
        <v>4</v>
      </c>
    </row>
    <row r="10" spans="1:10" ht="12.75">
      <c r="A10" s="27" t="s">
        <v>15</v>
      </c>
      <c r="B10" s="37">
        <f>SUM('Januar 2010'!B10,'Februar 2010'!B10,'März 2010'!B10,'April 2010'!B10,'Mai 2010'!B10,'Juni 2010'!B10,'Juli 2010'!B10,'August 2010'!B10,'September 2010'!B10,'Oktober 2010'!B10,'November 2010'!B10,'Dezember 2010'!B10)</f>
        <v>74</v>
      </c>
      <c r="C10" s="38">
        <f>SUM('Januar 2010'!C10,'Februar 2010'!C10,'März 2010'!C10,'April 2010'!C10,'Mai 2010'!C10,'Juni 2010'!C10,'Juli 2010'!C10,'August 2010'!C10,'September 2010'!C10,'Oktober 2010'!C10,'November 2010'!C10,'Dezember 2010'!C10)</f>
        <v>86</v>
      </c>
      <c r="D10" s="38">
        <f>SUM('Januar 2010'!D10,'Februar 2010'!D10,'März 2010'!D10,'April 2010'!D10,'Mai 2010'!D10,'Juni 2010'!D10,'Juli 2010'!D10,'August 2010'!D10,'September 2010'!D10,'Oktober 2010'!D10,'November 2010'!D10,'Dezember 2010'!D10)</f>
        <v>56</v>
      </c>
      <c r="E10" s="38">
        <f>SUM('Januar 2010'!E10,'Februar 2010'!E10,'März 2010'!E10,'April 2010'!E10,'Mai 2010'!E10,'Juni 2010'!E10,'Juli 2010'!E10,'August 2010'!E10,'September 2010'!E10,'Oktober 2010'!E10,'November 2010'!E10,'Dezember 2010'!E10)</f>
        <v>83</v>
      </c>
      <c r="F10" s="38">
        <f>SUM('Januar 2010'!F10,'Februar 2010'!F10,'März 2010'!F10,'April 2010'!F10,'Mai 2010'!F10,'Juni 2010'!F10,'Juli 2010'!F10,'August 2010'!F10,'September 2010'!F10,'Oktober 2010'!F10,'November 2010'!F10,'Dezember 2010'!F10)</f>
        <v>57</v>
      </c>
      <c r="G10" s="38">
        <f>SUM('Januar 2010'!G10,'Februar 2010'!G10,'März 2010'!G10,'April 2010'!G10,'Mai 2010'!G10,'Juni 2010'!G10,'Juli 2010'!G10,'August 2010'!G10,'September 2010'!G10,'Oktober 2010'!G10,'November 2010'!G10,'Dezember 2010'!G10)</f>
        <v>92</v>
      </c>
      <c r="H10" s="38">
        <f>SUM('Januar 2010'!H10,'Februar 2010'!H10,'März 2010'!H10,'April 2010'!H10,'Mai 2010'!H10,'Juni 2010'!H10,'Juli 2010'!H10,'August 2010'!H10,'September 2010'!H10,'Oktober 2010'!H10,'November 2010'!H10,'Dezember 2010'!H10)</f>
        <v>64</v>
      </c>
      <c r="I10" s="38">
        <f>SUM('Januar 2010'!I10,'Februar 2010'!I10,'März 2010'!I10,'April 2010'!I10,'Mai 2010'!I10,'Juni 2010'!I10,'Juli 2010'!I10,'August 2010'!I10,'September 2010'!I10,'Oktober 2010'!I10,'November 2010'!I10,'Dezember 2010'!I10)</f>
        <v>81</v>
      </c>
      <c r="J10" s="81">
        <f>SUM('Januar 2010'!J10,'Februar 2010'!J10,'März 2010'!J10,'April 2010'!J10,'Mai 2010'!J10,'Juni 2010'!J10,'Juli 2010'!J10,'August 2010'!J10,'September 2010'!J10,'Oktober 2010'!J10,'November 2010'!J10,'Dezember 2010'!J10)</f>
        <v>58</v>
      </c>
    </row>
    <row r="11" spans="1:10" s="12" customFormat="1" ht="12.75">
      <c r="A11" s="25" t="s">
        <v>10</v>
      </c>
      <c r="B11" s="39">
        <f>SUM('Januar 2010'!B11,'Februar 2010'!B11,'März 2010'!B11,'April 2010'!B11,'Mai 2010'!B11,'Juni 2010'!B11,'Juli 2010'!B11,'August 2010'!B11,'September 2010'!B11,'Oktober 2010'!B11,'November 2010'!B11,'Dezember 2010'!B11)</f>
        <v>37</v>
      </c>
      <c r="C11" s="40">
        <f>SUM('Januar 2010'!C11,'Februar 2010'!C11,'März 2010'!C11,'April 2010'!C11,'Mai 2010'!C11,'Juni 2010'!C11,'Juli 2010'!C11,'August 2010'!C11,'September 2010'!C11,'Oktober 2010'!C11,'November 2010'!C11,'Dezember 2010'!C11)</f>
        <v>23</v>
      </c>
      <c r="D11" s="40">
        <f>SUM('Januar 2010'!D11,'Februar 2010'!D11,'März 2010'!D11,'April 2010'!D11,'Mai 2010'!D11,'Juni 2010'!D11,'Juli 2010'!D11,'August 2010'!D11,'September 2010'!D11,'Oktober 2010'!D11,'November 2010'!D11,'Dezember 2010'!D11)</f>
        <v>30</v>
      </c>
      <c r="E11" s="40">
        <f>SUM('Januar 2010'!E11,'Februar 2010'!E11,'März 2010'!E11,'April 2010'!E11,'Mai 2010'!E11,'Juni 2010'!E11,'Juli 2010'!E11,'August 2010'!E11,'September 2010'!E11,'Oktober 2010'!E11,'November 2010'!E11,'Dezember 2010'!E11)</f>
        <v>45</v>
      </c>
      <c r="F11" s="40">
        <f>SUM('Januar 2010'!F11,'Februar 2010'!F11,'März 2010'!F11,'April 2010'!F11,'Mai 2010'!F11,'Juni 2010'!F11,'Juli 2010'!F11,'August 2010'!F11,'September 2010'!F11,'Oktober 2010'!F11,'November 2010'!F11,'Dezember 2010'!F11)</f>
        <v>23</v>
      </c>
      <c r="G11" s="40">
        <f>SUM('Januar 2010'!G11,'Februar 2010'!G11,'März 2010'!G11,'April 2010'!G11,'Mai 2010'!G11,'Juni 2010'!G11,'Juli 2010'!G11,'August 2010'!G11,'September 2010'!G11,'Oktober 2010'!G11,'November 2010'!G11,'Dezember 2010'!G11)</f>
        <v>28</v>
      </c>
      <c r="H11" s="40">
        <f>SUM('Januar 2010'!H11,'Februar 2010'!H11,'März 2010'!H11,'April 2010'!H11,'Mai 2010'!H11,'Juni 2010'!H11,'Juli 2010'!H11,'August 2010'!H11,'September 2010'!H11,'Oktober 2010'!H11,'November 2010'!H11,'Dezember 2010'!H11)</f>
        <v>25</v>
      </c>
      <c r="I11" s="40">
        <f>SUM('Januar 2010'!I11,'Februar 2010'!I11,'März 2010'!I11,'April 2010'!I11,'Mai 2010'!I11,'Juni 2010'!I11,'Juli 2010'!I11,'August 2010'!I11,'September 2010'!I11,'Oktober 2010'!I11,'November 2010'!I11,'Dezember 2010'!I11)</f>
        <v>20</v>
      </c>
      <c r="J11" s="41">
        <f>SUM('Januar 2010'!J11,'Februar 2010'!J11,'März 2010'!J11,'April 2010'!J11,'Mai 2010'!J11,'Juni 2010'!J11,'Juli 2010'!J11,'August 2010'!J11,'September 2010'!J11,'Oktober 2010'!J11,'November 2010'!J11,'Dezember 2010'!J11)</f>
        <v>31</v>
      </c>
    </row>
    <row r="12" spans="1:10" s="12" customFormat="1" ht="13.5" thickBot="1">
      <c r="A12" s="28" t="s">
        <v>11</v>
      </c>
      <c r="B12" s="42">
        <f>SUM('Januar 2010'!B12,'Februar 2010'!B12,'März 2010'!B12,'April 2010'!B12,'Mai 2010'!B12,'Juni 2010'!B12,'Juli 2010'!B12,'August 2010'!B12,'September 2010'!B12,'Oktober 2010'!B12,'November 2010'!B12,'Dezember 2010'!B12)</f>
        <v>1</v>
      </c>
      <c r="C12" s="43">
        <f>SUM('Januar 2010'!C12,'Februar 2010'!C12,'März 2010'!C12,'April 2010'!C12,'Mai 2010'!C12,'Juni 2010'!C12,'Juli 2010'!C12,'August 2010'!C12,'September 2010'!C12,'Oktober 2010'!C12,'November 2010'!C12,'Dezember 2010'!C12)</f>
        <v>5</v>
      </c>
      <c r="D12" s="43">
        <f>SUM('Januar 2010'!D12,'Februar 2010'!D12,'März 2010'!D12,'April 2010'!D12,'Mai 2010'!D12,'Juni 2010'!D12,'Juli 2010'!D12,'August 2010'!D12,'September 2010'!D12,'Oktober 2010'!D12,'November 2010'!D12,'Dezember 2010'!D12)</f>
        <v>1</v>
      </c>
      <c r="E12" s="43">
        <f>SUM('Januar 2010'!E12,'Februar 2010'!E12,'März 2010'!E12,'April 2010'!E12,'Mai 2010'!E12,'Juni 2010'!E12,'Juli 2010'!E12,'August 2010'!E12,'September 2010'!E12,'Oktober 2010'!E12,'November 2010'!E12,'Dezember 2010'!E12)</f>
        <v>3</v>
      </c>
      <c r="F12" s="43">
        <f>SUM('Januar 2010'!F12,'Februar 2010'!F12,'März 2010'!F12,'April 2010'!F12,'Mai 2010'!F12,'Juni 2010'!F12,'Juli 2010'!F12,'August 2010'!F12,'September 2010'!F12,'Oktober 2010'!F12,'November 2010'!F12,'Dezember 2010'!F12)</f>
        <v>1</v>
      </c>
      <c r="G12" s="43">
        <f>SUM('Januar 2010'!G12,'Februar 2010'!G12,'März 2010'!G12,'April 2010'!G12,'Mai 2010'!G12,'Juni 2010'!G12,'Juli 2010'!G12,'August 2010'!G12,'September 2010'!G12,'Oktober 2010'!G12,'November 2010'!G12,'Dezember 2010'!G12)</f>
        <v>3</v>
      </c>
      <c r="H12" s="43">
        <f>SUM('Januar 2010'!H12,'Februar 2010'!H12,'März 2010'!H12,'April 2010'!H12,'Mai 2010'!H12,'Juni 2010'!H12,'Juli 2010'!H12,'August 2010'!H12,'September 2010'!H12,'Oktober 2010'!H12,'November 2010'!H12,'Dezember 2010'!H12)</f>
        <v>3</v>
      </c>
      <c r="I12" s="43">
        <f>SUM('Januar 2010'!I12,'Februar 2010'!I12,'März 2010'!I12,'April 2010'!I12,'Mai 2010'!I12,'Juni 2010'!I12,'Juli 2010'!I12,'August 2010'!I12,'September 2010'!I12,'Oktober 2010'!I12,'November 2010'!I12,'Dezember 2010'!I12)</f>
        <v>3</v>
      </c>
      <c r="J12" s="44">
        <f>SUM('Januar 2010'!J12,'Februar 2010'!J12,'März 2010'!J12,'April 2010'!J12,'Mai 2010'!J12,'Juni 2010'!J12,'Juli 2010'!J12,'August 2010'!J12,'September 2010'!J12,'Oktober 2010'!J12,'November 2010'!J12,'Dezember 2010'!J12)</f>
        <v>1</v>
      </c>
    </row>
    <row r="13" spans="1:10" ht="13.5" thickBot="1">
      <c r="A13" s="24"/>
      <c r="B13" s="2"/>
      <c r="C13" s="2"/>
      <c r="D13" s="29"/>
      <c r="E13" s="2"/>
      <c r="F13" s="2"/>
      <c r="G13" s="2"/>
      <c r="H13" s="2"/>
      <c r="I13" s="2"/>
      <c r="J13" s="3"/>
    </row>
    <row r="14" spans="1:10" ht="38.25">
      <c r="A14" s="30"/>
      <c r="B14" s="76" t="s">
        <v>16</v>
      </c>
      <c r="C14" s="80" t="s">
        <v>17</v>
      </c>
      <c r="D14" s="35" t="s">
        <v>18</v>
      </c>
      <c r="E14" s="2"/>
      <c r="F14" s="2"/>
      <c r="G14" s="4"/>
      <c r="H14" s="2"/>
      <c r="I14" s="2"/>
      <c r="J14" s="3"/>
    </row>
    <row r="15" spans="1:10" ht="12.75">
      <c r="A15" s="32" t="s">
        <v>9</v>
      </c>
      <c r="B15" s="45">
        <f>SUM('Januar 2010'!B15,'Februar 2010'!B15,'März 2010'!B15,'April 2010'!B15,'Mai 2010'!B15,'Juni 2010'!B15,'Juli 2010'!B15,'August 2010'!B15,'September 2010'!B15,'Oktober 2010'!B15,'November 2010'!B15,'Dezember 2010'!B15)</f>
        <v>7</v>
      </c>
      <c r="C15" s="45">
        <f>SUM('Januar 2010'!C15,'Februar 2010'!C15,'März 2010'!C15,'April 2010'!C15,'Mai 2010'!C15,'Juni 2010'!C15,'Juli 2010'!C15,'August 2010'!C15,'September 2010'!C15,'Oktober 2010'!C15,'November 2010'!C15,'Dezember 2010'!C15)</f>
        <v>36</v>
      </c>
      <c r="D15" s="5">
        <f>SUM(B3:J3,B15,C15)</f>
        <v>276</v>
      </c>
      <c r="E15" s="6"/>
      <c r="F15" s="2"/>
      <c r="G15" s="2"/>
      <c r="H15" s="2"/>
      <c r="I15" s="2"/>
      <c r="J15" s="3"/>
    </row>
    <row r="16" spans="1:10" s="16" customFormat="1" ht="12.75">
      <c r="A16" s="31" t="s">
        <v>10</v>
      </c>
      <c r="B16" s="39">
        <f>SUM('Januar 2010'!B16,'Februar 2010'!B16,'März 2010'!B16,'April 2010'!B16,'Mai 2010'!B16,'Juni 2010'!B16,'Juli 2010'!B16,'August 2010'!B16,'September 2010'!B16,'Oktober 2010'!B16,'November 2010'!B16,'Dezember 2010'!B16)</f>
        <v>0</v>
      </c>
      <c r="C16" s="39">
        <f>SUM('Januar 2010'!C16,'Februar 2010'!C16,'März 2010'!C16,'April 2010'!C16,'Mai 2010'!C16,'Juni 2010'!C16,'Juli 2010'!C16,'August 2010'!C16,'September 2010'!C16,'Oktober 2010'!C16,'November 2010'!C16,'Dezember 2010'!C16)</f>
        <v>0</v>
      </c>
      <c r="D16" s="13">
        <f>SUM(B4:J4,B16,C16)</f>
        <v>44</v>
      </c>
      <c r="E16" s="14"/>
      <c r="F16" s="14"/>
      <c r="G16" s="14"/>
      <c r="H16" s="14"/>
      <c r="I16" s="14"/>
      <c r="J16" s="15"/>
    </row>
    <row r="17" spans="1:10" s="16" customFormat="1" ht="12.75">
      <c r="A17" s="31" t="s">
        <v>11</v>
      </c>
      <c r="B17" s="39">
        <f>SUM('Januar 2010'!B17,'Februar 2010'!B17,'März 2010'!B17,'April 2010'!B17,'Mai 2010'!B17,'Juni 2010'!B17,'Juli 2010'!B17,'August 2010'!B17,'September 2010'!B17,'Oktober 2010'!B17,'November 2010'!B17,'Dezember 2010'!B17)</f>
        <v>0</v>
      </c>
      <c r="C17" s="39">
        <f>SUM('Januar 2010'!C17,'Februar 2010'!C17,'März 2010'!C17,'April 2010'!C17,'Mai 2010'!C17,'Juni 2010'!C17,'Juli 2010'!C17,'August 2010'!C17,'September 2010'!C17,'Oktober 2010'!C17,'November 2010'!C17,'Dezember 2010'!C17)</f>
        <v>0</v>
      </c>
      <c r="D17" s="13">
        <f aca="true" t="shared" si="0" ref="D17:D24">SUM(B5:J5,B17,C17)</f>
        <v>1</v>
      </c>
      <c r="E17" s="14"/>
      <c r="F17" s="14"/>
      <c r="G17" s="14"/>
      <c r="H17" s="14"/>
      <c r="I17" s="14"/>
      <c r="J17" s="15"/>
    </row>
    <row r="18" spans="1:10" s="16" customFormat="1" ht="12.75">
      <c r="A18" s="31" t="s">
        <v>12</v>
      </c>
      <c r="B18" s="39">
        <f>SUM('Januar 2010'!B18,'Februar 2010'!B18,'März 2010'!B18,'April 2010'!B18,'Mai 2010'!B18,'Juni 2010'!B18,'Juli 2010'!B18,'August 2010'!B18,'September 2010'!B18,'Oktober 2010'!B18,'November 2010'!B18,'Dezember 2010'!B18)</f>
        <v>0</v>
      </c>
      <c r="C18" s="39">
        <f>SUM('Januar 2010'!C18,'Februar 2010'!C18,'März 2010'!C18,'April 2010'!C18,'Mai 2010'!C18,'Juni 2010'!C18,'Juli 2010'!C18,'August 2010'!C18,'September 2010'!C18,'Oktober 2010'!C18,'November 2010'!C18,'Dezember 2010'!C18)</f>
        <v>12</v>
      </c>
      <c r="D18" s="13">
        <f t="shared" si="0"/>
        <v>34</v>
      </c>
      <c r="E18" s="14"/>
      <c r="F18" s="14"/>
      <c r="G18" s="14"/>
      <c r="H18" s="14"/>
      <c r="I18" s="14"/>
      <c r="J18" s="15"/>
    </row>
    <row r="19" spans="1:10" s="16" customFormat="1" ht="12.75">
      <c r="A19" s="31" t="s">
        <v>19</v>
      </c>
      <c r="B19" s="39">
        <f>SUM('Januar 2010'!B19,'Februar 2010'!B19,'März 2010'!B19,'April 2010'!B19,'Mai 2010'!B19,'Juni 2010'!B19,'Juli 2010'!B19,'August 2010'!B19,'September 2010'!B19,'Oktober 2010'!B19,'November 2010'!B19,'Dezember 2010'!B19)</f>
        <v>2</v>
      </c>
      <c r="C19" s="39">
        <f>SUM('Januar 2010'!C19,'Februar 2010'!C19,'März 2010'!C19,'April 2010'!C19,'Mai 2010'!C19,'Juni 2010'!C19,'Juli 2010'!C19,'August 2010'!C19,'September 2010'!C19,'Oktober 2010'!C19,'November 2010'!C19,'Dezember 2010'!C19)</f>
        <v>8</v>
      </c>
      <c r="D19" s="13">
        <f t="shared" si="0"/>
        <v>42</v>
      </c>
      <c r="E19" s="14"/>
      <c r="F19" s="14"/>
      <c r="G19" s="14"/>
      <c r="H19" s="14"/>
      <c r="I19" s="14"/>
      <c r="J19" s="15"/>
    </row>
    <row r="20" spans="1:10" ht="12.75">
      <c r="A20" s="27" t="s">
        <v>13</v>
      </c>
      <c r="B20" s="45">
        <f>SUM('Januar 2010'!B20,'Februar 2010'!B20,'März 2010'!B20,'April 2010'!B20,'Mai 2010'!B20,'Juni 2010'!B20,'Juli 2010'!B20,'August 2010'!B20,'September 2010'!B20,'Oktober 2010'!B20,'November 2010'!B20,'Dezember 2010'!B20)</f>
        <v>0</v>
      </c>
      <c r="C20" s="45">
        <f>SUM('Januar 2010'!C20,'Februar 2010'!C20,'März 2010'!C20,'April 2010'!C20,'Mai 2010'!C20,'Juni 2010'!C20,'Juli 2010'!C20,'August 2010'!C20,'September 2010'!C20,'Oktober 2010'!C20,'November 2010'!C20,'Dezember 2010'!C20)</f>
        <v>9</v>
      </c>
      <c r="D20" s="5">
        <f t="shared" si="0"/>
        <v>164</v>
      </c>
      <c r="E20" s="6"/>
      <c r="F20" s="2"/>
      <c r="G20" s="2"/>
      <c r="H20" s="2"/>
      <c r="I20" s="2"/>
      <c r="J20" s="3"/>
    </row>
    <row r="21" spans="1:10" s="16" customFormat="1" ht="12.75">
      <c r="A21" s="31" t="s">
        <v>14</v>
      </c>
      <c r="B21" s="39">
        <f>SUM('Januar 2010'!B21,'Februar 2010'!B21,'März 2010'!B21,'April 2010'!B21,'Mai 2010'!B21,'Juni 2010'!B21,'Juli 2010'!B21,'August 2010'!B21,'September 2010'!B21,'Oktober 2010'!B21,'November 2010'!B21,'Dezember 2010'!B21)</f>
        <v>0</v>
      </c>
      <c r="C21" s="39">
        <f>SUM('Januar 2010'!C21,'Februar 2010'!C21,'März 2010'!C21,'April 2010'!C21,'Mai 2010'!C21,'Juni 2010'!C21,'Juli 2010'!C21,'August 2010'!C21,'September 2010'!C21,'Oktober 2010'!C21,'November 2010'!C21,'Dezember 2010'!C21)</f>
        <v>1</v>
      </c>
      <c r="D21" s="13">
        <f t="shared" si="0"/>
        <v>92</v>
      </c>
      <c r="E21" s="14"/>
      <c r="F21" s="14"/>
      <c r="G21" s="14"/>
      <c r="H21" s="14"/>
      <c r="I21" s="14"/>
      <c r="J21" s="15"/>
    </row>
    <row r="22" spans="1:10" ht="12.75">
      <c r="A22" s="27" t="s">
        <v>15</v>
      </c>
      <c r="B22" s="45">
        <f>SUM('Januar 2010'!B22,'Februar 2010'!B22,'März 2010'!B22,'April 2010'!B22,'Mai 2010'!B22,'Juni 2010'!B22,'Juli 2010'!B22,'August 2010'!B22,'September 2010'!B22,'Oktober 2010'!B22,'November 2010'!B22,'Dezember 2010'!B22)</f>
        <v>27</v>
      </c>
      <c r="C22" s="45">
        <f>SUM('Januar 2010'!C22,'Februar 2010'!C22,'März 2010'!C22,'April 2010'!C22,'Mai 2010'!C22,'Juni 2010'!C22,'Juli 2010'!C22,'August 2010'!C22,'September 2010'!C22,'Oktober 2010'!C22,'November 2010'!C22,'Dezember 2010'!C22)</f>
        <v>36</v>
      </c>
      <c r="D22" s="5">
        <f t="shared" si="0"/>
        <v>714</v>
      </c>
      <c r="E22" s="6"/>
      <c r="F22" s="2"/>
      <c r="G22" s="2"/>
      <c r="H22" s="2"/>
      <c r="I22" s="2"/>
      <c r="J22" s="3"/>
    </row>
    <row r="23" spans="1:10" s="20" customFormat="1" ht="12.75">
      <c r="A23" s="25" t="s">
        <v>10</v>
      </c>
      <c r="B23" s="39">
        <f>SUM('Januar 2010'!B23,'Februar 2010'!B23,'März 2010'!B23,'April 2010'!B23,'Mai 2010'!B23,'Juni 2010'!B23,'Juli 2010'!B23,'August 2010'!B23,'September 2010'!B23,'Oktober 2010'!B23,'November 2010'!B23,'Dezember 2010'!B23)</f>
        <v>8</v>
      </c>
      <c r="C23" s="39">
        <f>SUM('Januar 2010'!C23,'Februar 2010'!C23,'März 2010'!C23,'April 2010'!C23,'Mai 2010'!C23,'Juni 2010'!C23,'Juli 2010'!C23,'August 2010'!C23,'September 2010'!C23,'Oktober 2010'!C23,'November 2010'!C23,'Dezember 2010'!C23)</f>
        <v>7</v>
      </c>
      <c r="D23" s="17">
        <f t="shared" si="0"/>
        <v>277</v>
      </c>
      <c r="E23" s="18"/>
      <c r="F23" s="18"/>
      <c r="G23" s="18"/>
      <c r="H23" s="18"/>
      <c r="I23" s="18"/>
      <c r="J23" s="19"/>
    </row>
    <row r="24" spans="1:10" s="12" customFormat="1" ht="13.5" thickBot="1">
      <c r="A24" s="28" t="s">
        <v>11</v>
      </c>
      <c r="B24" s="42">
        <f>SUM('Januar 2010'!B24,'Februar 2010'!B24,'März 2010'!B24,'April 2010'!B24,'Mai 2010'!B24,'Juni 2010'!B24,'Juli 2010'!B24,'August 2010'!B24,'September 2010'!B24,'Oktober 2010'!B24,'November 2010'!B24,'Dezember 2010'!B24)</f>
        <v>1</v>
      </c>
      <c r="C24" s="87">
        <f>SUM('Januar 2010'!C24,'Februar 2010'!C24,'März 2010'!C24,'April 2010'!C24,'Mai 2010'!C24,'Juni 2010'!C24,'Juli 2010'!C24,'August 2010'!C24,'September 2010'!C24,'Oktober 2010'!C24,'November 2010'!C24,'Dezember 2010'!C24)</f>
        <v>2</v>
      </c>
      <c r="D24" s="21">
        <f t="shared" si="0"/>
        <v>24</v>
      </c>
      <c r="E24" s="33"/>
      <c r="F24" s="22"/>
      <c r="G24" s="22"/>
      <c r="H24" s="22"/>
      <c r="I24" s="22"/>
      <c r="J24" s="23"/>
    </row>
    <row r="25" spans="1:10" ht="13.5" thickBot="1">
      <c r="A25" s="7"/>
      <c r="B25" s="8"/>
      <c r="C25" s="8"/>
      <c r="D25" s="1"/>
      <c r="E25" s="8"/>
      <c r="F25" s="8"/>
      <c r="G25" s="8"/>
      <c r="H25" s="8"/>
      <c r="I25" s="8"/>
      <c r="J25" s="9"/>
    </row>
    <row r="26" spans="1:10" ht="13.5" thickBot="1">
      <c r="A26" s="86" t="s">
        <v>20</v>
      </c>
      <c r="B26" s="85">
        <f>SUM('Januar 2010'!B27,'Februar 2010'!B27,'März 2010'!B27,'April 2010'!B27,'Mai 2010'!B27,'Juni 2010'!B27,'Juli 2010'!B27,'August 2010'!B27,'September 2010'!B27,'Oktober 2010'!B27,'November 2010'!B27,'Dezember 2010'!B27)</f>
        <v>7</v>
      </c>
      <c r="C26" s="8"/>
      <c r="D26" s="82" t="s">
        <v>36</v>
      </c>
      <c r="E26" s="83"/>
      <c r="F26" s="84">
        <f>SUM('August 2010'!F27,'September 2010'!F27)</f>
        <v>9</v>
      </c>
      <c r="G26" s="8"/>
      <c r="H26" s="8"/>
      <c r="I26" s="8"/>
      <c r="J26" s="9"/>
    </row>
    <row r="27" spans="1:10" ht="13.5" thickBot="1">
      <c r="A27" s="7"/>
      <c r="B27" s="75"/>
      <c r="C27" s="8"/>
      <c r="D27" s="8"/>
      <c r="E27" s="8"/>
      <c r="F27" s="8"/>
      <c r="G27" s="8"/>
      <c r="H27" s="8"/>
      <c r="I27" s="8"/>
      <c r="J27" s="9"/>
    </row>
    <row r="28" spans="1:10" ht="13.5" thickBot="1">
      <c r="A28" s="86" t="s">
        <v>21</v>
      </c>
      <c r="B28" s="85">
        <f>SUM('Januar 2010'!B29,'Februar 2010'!B29,'März 2010'!B29,'April 2010'!B29,'Mai 2010'!B29,'Juni 2010'!B29,'Juli 2010'!B29,'August 2010'!B29,'September 2010'!B29,'Oktober 2010'!B29,'November 2010'!B29,'Dezember 2010'!B29)</f>
        <v>13</v>
      </c>
      <c r="C28" s="10"/>
      <c r="D28" s="10"/>
      <c r="E28" s="10"/>
      <c r="F28" s="10"/>
      <c r="G28" s="10"/>
      <c r="H28" s="10"/>
      <c r="I28" s="10"/>
      <c r="J28" s="11"/>
    </row>
    <row r="29" spans="1:10" ht="12.75">
      <c r="A29" s="1"/>
      <c r="B29" s="34"/>
      <c r="C29" s="1"/>
      <c r="D29" s="1"/>
      <c r="E29" s="1"/>
      <c r="F29" s="1"/>
      <c r="G29" s="1"/>
      <c r="H29" s="1"/>
      <c r="I29" s="1"/>
      <c r="J29" s="1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7">
      <selection activeCell="E27" sqref="E27"/>
    </sheetView>
  </sheetViews>
  <sheetFormatPr defaultColWidth="11.421875" defaultRowHeight="12.75"/>
  <cols>
    <col min="1" max="1" width="22.7109375" style="0" bestFit="1" customWidth="1"/>
  </cols>
  <sheetData>
    <row r="1" spans="1:10" ht="16.5" thickBot="1">
      <c r="A1" s="46" t="s">
        <v>24</v>
      </c>
      <c r="B1" s="47" t="s">
        <v>25</v>
      </c>
      <c r="C1" s="1"/>
      <c r="D1" s="1"/>
      <c r="E1" s="1"/>
      <c r="F1" s="1"/>
      <c r="G1" s="1"/>
      <c r="H1" s="1"/>
      <c r="I1" s="1"/>
      <c r="J1" s="48"/>
    </row>
    <row r="2" spans="1:10" ht="38.25">
      <c r="A2" s="49">
        <v>2010</v>
      </c>
      <c r="B2" s="50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1</v>
      </c>
      <c r="C3" s="55">
        <v>6</v>
      </c>
      <c r="D3" s="55">
        <v>3</v>
      </c>
      <c r="E3" s="56">
        <v>4</v>
      </c>
      <c r="F3" s="56"/>
      <c r="G3" s="56">
        <v>2</v>
      </c>
      <c r="H3" s="56">
        <v>1</v>
      </c>
      <c r="I3" s="56">
        <v>1</v>
      </c>
      <c r="J3" s="57">
        <v>1</v>
      </c>
    </row>
    <row r="4" spans="1:10" ht="12.75">
      <c r="A4" s="58" t="s">
        <v>10</v>
      </c>
      <c r="B4" s="59"/>
      <c r="C4" s="59">
        <v>1</v>
      </c>
      <c r="D4" s="59"/>
      <c r="E4" s="59">
        <v>19</v>
      </c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22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2</v>
      </c>
      <c r="C8" s="56">
        <v>2</v>
      </c>
      <c r="D8" s="56">
        <v>3</v>
      </c>
      <c r="E8" s="56">
        <v>3</v>
      </c>
      <c r="F8" s="56">
        <v>2</v>
      </c>
      <c r="G8" s="56">
        <v>2</v>
      </c>
      <c r="H8" s="56"/>
      <c r="I8" s="56">
        <v>1</v>
      </c>
      <c r="J8" s="57"/>
    </row>
    <row r="9" spans="1:10" ht="12.75">
      <c r="A9" s="58" t="s">
        <v>14</v>
      </c>
      <c r="B9" s="59">
        <v>2</v>
      </c>
      <c r="C9" s="59">
        <v>1</v>
      </c>
      <c r="D9" s="59">
        <v>3</v>
      </c>
      <c r="E9" s="59">
        <v>1</v>
      </c>
      <c r="F9" s="59">
        <v>1</v>
      </c>
      <c r="G9" s="59">
        <v>1</v>
      </c>
      <c r="H9" s="59"/>
      <c r="I9" s="59"/>
      <c r="J9" s="60"/>
    </row>
    <row r="10" spans="1:10" ht="12.75">
      <c r="A10" s="61" t="s">
        <v>15</v>
      </c>
      <c r="B10" s="55">
        <v>9</v>
      </c>
      <c r="C10" s="56">
        <v>3</v>
      </c>
      <c r="D10" s="56">
        <v>12</v>
      </c>
      <c r="E10" s="56">
        <v>5</v>
      </c>
      <c r="F10" s="56">
        <v>13</v>
      </c>
      <c r="G10" s="56">
        <v>26</v>
      </c>
      <c r="H10" s="56">
        <v>10</v>
      </c>
      <c r="I10" s="56">
        <v>21</v>
      </c>
      <c r="J10" s="57">
        <v>5</v>
      </c>
    </row>
    <row r="11" spans="1:10" ht="12.75">
      <c r="A11" s="58" t="s">
        <v>10</v>
      </c>
      <c r="B11" s="59">
        <v>3</v>
      </c>
      <c r="C11" s="59">
        <v>2</v>
      </c>
      <c r="D11" s="59">
        <v>2</v>
      </c>
      <c r="E11" s="59">
        <v>1</v>
      </c>
      <c r="F11" s="59">
        <v>2</v>
      </c>
      <c r="G11" s="59"/>
      <c r="H11" s="59">
        <v>2</v>
      </c>
      <c r="I11" s="59">
        <v>1</v>
      </c>
      <c r="J11" s="60">
        <v>1</v>
      </c>
    </row>
    <row r="12" spans="1:10" ht="12.75">
      <c r="A12" s="62" t="s">
        <v>11</v>
      </c>
      <c r="B12" s="59"/>
      <c r="C12" s="59"/>
      <c r="D12" s="59"/>
      <c r="E12" s="59">
        <v>1</v>
      </c>
      <c r="F12" s="59"/>
      <c r="G12" s="59"/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/>
      <c r="D15" s="5">
        <f aca="true" t="shared" si="0" ref="D15:D24">SUM(A3:J3,A15,B15,C15)</f>
        <v>19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f t="shared" si="0"/>
        <v>20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f t="shared" si="0"/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f t="shared" si="0"/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f t="shared" si="0"/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1</v>
      </c>
      <c r="D20" s="5">
        <f t="shared" si="0"/>
        <v>16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>
        <v>1</v>
      </c>
      <c r="D21" s="67">
        <f t="shared" si="0"/>
        <v>10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5</v>
      </c>
      <c r="C22" s="56">
        <v>11</v>
      </c>
      <c r="D22" s="5">
        <f t="shared" si="0"/>
        <v>120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>
        <v>1</v>
      </c>
      <c r="C23" s="59">
        <v>1</v>
      </c>
      <c r="D23" s="67">
        <f t="shared" si="0"/>
        <v>16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>
        <v>2</v>
      </c>
      <c r="D24" s="69">
        <f t="shared" si="0"/>
        <v>3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>
        <v>2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4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D37" sqref="D37"/>
    </sheetView>
  </sheetViews>
  <sheetFormatPr defaultColWidth="11.421875" defaultRowHeight="12.75"/>
  <cols>
    <col min="1" max="1" width="22.7109375" style="0" bestFit="1" customWidth="1"/>
  </cols>
  <sheetData>
    <row r="1" spans="1:10" ht="16.5" thickBot="1">
      <c r="A1" s="46" t="s">
        <v>24</v>
      </c>
      <c r="B1" s="47" t="s">
        <v>26</v>
      </c>
      <c r="C1" s="1"/>
      <c r="D1" s="1"/>
      <c r="E1" s="1"/>
      <c r="F1" s="1"/>
      <c r="G1" s="1"/>
      <c r="H1" s="1"/>
      <c r="I1" s="1"/>
      <c r="J1" s="48"/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/>
      <c r="C3" s="55">
        <v>1</v>
      </c>
      <c r="D3" s="55"/>
      <c r="E3" s="56"/>
      <c r="F3" s="56"/>
      <c r="G3" s="56">
        <v>2</v>
      </c>
      <c r="H3" s="56">
        <v>1</v>
      </c>
      <c r="I3" s="56"/>
      <c r="J3" s="57"/>
    </row>
    <row r="4" spans="1:10" ht="12.7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22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61" t="s">
        <v>13</v>
      </c>
      <c r="B8" s="55">
        <v>3</v>
      </c>
      <c r="C8" s="56">
        <v>3</v>
      </c>
      <c r="D8" s="56">
        <v>2</v>
      </c>
      <c r="E8" s="56">
        <v>2</v>
      </c>
      <c r="F8" s="56"/>
      <c r="G8" s="56">
        <v>1</v>
      </c>
      <c r="H8" s="56">
        <v>1</v>
      </c>
      <c r="I8" s="56"/>
      <c r="J8" s="57"/>
    </row>
    <row r="9" spans="1:10" ht="12.75">
      <c r="A9" s="58" t="s">
        <v>14</v>
      </c>
      <c r="B9" s="59">
        <v>1</v>
      </c>
      <c r="C9" s="59">
        <v>2</v>
      </c>
      <c r="D9" s="59">
        <v>2</v>
      </c>
      <c r="E9" s="59">
        <v>2</v>
      </c>
      <c r="F9" s="59"/>
      <c r="G9" s="59">
        <v>1</v>
      </c>
      <c r="H9" s="59">
        <v>1</v>
      </c>
      <c r="I9" s="59"/>
      <c r="J9" s="60"/>
    </row>
    <row r="10" spans="1:10" ht="12.75">
      <c r="A10" s="61" t="s">
        <v>15</v>
      </c>
      <c r="B10" s="55">
        <v>6</v>
      </c>
      <c r="C10" s="56">
        <v>6</v>
      </c>
      <c r="D10" s="56">
        <v>1</v>
      </c>
      <c r="E10" s="56">
        <v>6</v>
      </c>
      <c r="F10" s="56">
        <v>2</v>
      </c>
      <c r="G10" s="56">
        <v>3</v>
      </c>
      <c r="H10" s="56">
        <v>4</v>
      </c>
      <c r="I10" s="56">
        <v>1</v>
      </c>
      <c r="J10" s="57">
        <v>2</v>
      </c>
    </row>
    <row r="11" spans="1:10" ht="12.75">
      <c r="A11" s="58" t="s">
        <v>10</v>
      </c>
      <c r="B11" s="59">
        <v>4</v>
      </c>
      <c r="C11" s="59">
        <v>1</v>
      </c>
      <c r="D11" s="59"/>
      <c r="E11" s="59">
        <v>4</v>
      </c>
      <c r="F11" s="59">
        <v>2</v>
      </c>
      <c r="G11" s="59">
        <v>1</v>
      </c>
      <c r="H11" s="59">
        <v>4</v>
      </c>
      <c r="I11" s="59"/>
      <c r="J11" s="60">
        <v>2</v>
      </c>
    </row>
    <row r="12" spans="1:10" ht="12.75">
      <c r="A12" s="62" t="s">
        <v>11</v>
      </c>
      <c r="B12" s="59"/>
      <c r="C12" s="59">
        <v>1</v>
      </c>
      <c r="D12" s="59"/>
      <c r="E12" s="59"/>
      <c r="F12" s="59"/>
      <c r="G12" s="59"/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/>
      <c r="D15" s="5">
        <f aca="true" t="shared" si="0" ref="D15:D24">SUM(A3:J3,A15,B15,C15)</f>
        <v>4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f t="shared" si="0"/>
        <v>0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f t="shared" si="0"/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f t="shared" si="0"/>
        <v>0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f t="shared" si="0"/>
        <v>0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f t="shared" si="0"/>
        <v>12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f t="shared" si="0"/>
        <v>9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/>
      <c r="C22" s="56">
        <v>1</v>
      </c>
      <c r="D22" s="5">
        <f t="shared" si="0"/>
        <v>32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/>
      <c r="D23" s="67">
        <f t="shared" si="0"/>
        <v>18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f t="shared" si="0"/>
        <v>1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1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17" sqref="G17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28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1</v>
      </c>
      <c r="C3" s="55">
        <v>4</v>
      </c>
      <c r="D3" s="55">
        <v>2</v>
      </c>
      <c r="E3" s="56">
        <v>4</v>
      </c>
      <c r="F3" s="56"/>
      <c r="G3" s="56">
        <v>5</v>
      </c>
      <c r="H3" s="56">
        <v>1</v>
      </c>
      <c r="I3" s="56"/>
      <c r="J3" s="57">
        <v>6</v>
      </c>
    </row>
    <row r="4" spans="1:10" ht="12.75">
      <c r="A4" s="58" t="s">
        <v>10</v>
      </c>
      <c r="B4" s="59"/>
      <c r="C4" s="59">
        <v>1</v>
      </c>
      <c r="D4" s="59"/>
      <c r="E4" s="59"/>
      <c r="F4" s="59"/>
      <c r="G4" s="59"/>
      <c r="H4" s="59"/>
      <c r="I4" s="59"/>
      <c r="J4" s="60">
        <v>1</v>
      </c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/>
      <c r="C7" s="59">
        <v>1</v>
      </c>
      <c r="D7" s="59"/>
      <c r="E7" s="59">
        <v>3</v>
      </c>
      <c r="F7" s="59"/>
      <c r="G7" s="59"/>
      <c r="H7" s="59"/>
      <c r="I7" s="59"/>
      <c r="J7" s="60">
        <v>4</v>
      </c>
    </row>
    <row r="8" spans="1:10" ht="12.75">
      <c r="A8" s="61" t="s">
        <v>13</v>
      </c>
      <c r="B8" s="55"/>
      <c r="C8" s="56">
        <v>3</v>
      </c>
      <c r="D8" s="56">
        <v>2</v>
      </c>
      <c r="E8" s="56">
        <v>4</v>
      </c>
      <c r="F8" s="56">
        <v>5</v>
      </c>
      <c r="G8" s="56"/>
      <c r="H8" s="56"/>
      <c r="I8" s="56"/>
      <c r="J8" s="57"/>
    </row>
    <row r="9" spans="1:10" ht="12.75">
      <c r="A9" s="58" t="s">
        <v>14</v>
      </c>
      <c r="B9" s="59"/>
      <c r="C9" s="59">
        <v>2</v>
      </c>
      <c r="D9" s="59">
        <v>1</v>
      </c>
      <c r="E9" s="59">
        <v>3</v>
      </c>
      <c r="F9" s="59">
        <v>5</v>
      </c>
      <c r="G9" s="59"/>
      <c r="H9" s="59"/>
      <c r="I9" s="59"/>
      <c r="J9" s="60"/>
    </row>
    <row r="10" spans="1:10" ht="12.75">
      <c r="A10" s="61" t="s">
        <v>15</v>
      </c>
      <c r="B10" s="55">
        <v>1</v>
      </c>
      <c r="C10" s="56">
        <v>7</v>
      </c>
      <c r="D10" s="56">
        <v>6</v>
      </c>
      <c r="E10" s="56">
        <v>7</v>
      </c>
      <c r="F10" s="56">
        <v>6</v>
      </c>
      <c r="G10" s="56">
        <v>5</v>
      </c>
      <c r="H10" s="56">
        <v>2</v>
      </c>
      <c r="I10" s="56">
        <v>2</v>
      </c>
      <c r="J10" s="57">
        <v>4</v>
      </c>
    </row>
    <row r="11" spans="1:10" ht="12.75">
      <c r="A11" s="58" t="s">
        <v>10</v>
      </c>
      <c r="B11" s="59">
        <v>1</v>
      </c>
      <c r="C11" s="59">
        <v>4</v>
      </c>
      <c r="D11" s="59">
        <v>4</v>
      </c>
      <c r="E11" s="59">
        <v>5</v>
      </c>
      <c r="F11" s="59">
        <v>4</v>
      </c>
      <c r="G11" s="59">
        <v>8</v>
      </c>
      <c r="H11" s="59">
        <v>1</v>
      </c>
      <c r="I11" s="59"/>
      <c r="J11" s="60">
        <v>4</v>
      </c>
    </row>
    <row r="12" spans="1:10" ht="12.75">
      <c r="A12" s="62" t="s">
        <v>11</v>
      </c>
      <c r="B12" s="59"/>
      <c r="C12" s="59"/>
      <c r="D12" s="59"/>
      <c r="E12" s="59"/>
      <c r="F12" s="59"/>
      <c r="G12" s="59"/>
      <c r="H12" s="59"/>
      <c r="I12" s="59">
        <v>1</v>
      </c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>
        <v>3</v>
      </c>
      <c r="C15" s="56">
        <v>14</v>
      </c>
      <c r="D15" s="5">
        <v>40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2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>
        <v>3</v>
      </c>
      <c r="D18" s="67">
        <v>3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>
        <v>7</v>
      </c>
      <c r="D19" s="67">
        <v>15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2</v>
      </c>
      <c r="D20" s="5">
        <v>16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11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2</v>
      </c>
      <c r="C22" s="56"/>
      <c r="D22" s="5">
        <v>42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>
        <v>2</v>
      </c>
      <c r="C23" s="59"/>
      <c r="D23" s="67">
        <v>33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1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>
        <v>1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/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15" sqref="F15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27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2</v>
      </c>
      <c r="C3" s="55">
        <v>24</v>
      </c>
      <c r="D3" s="55">
        <v>5</v>
      </c>
      <c r="E3" s="56">
        <v>6</v>
      </c>
      <c r="F3" s="56">
        <v>2</v>
      </c>
      <c r="G3" s="56">
        <v>4</v>
      </c>
      <c r="H3" s="56"/>
      <c r="I3" s="56">
        <v>2</v>
      </c>
      <c r="J3" s="57">
        <v>6</v>
      </c>
    </row>
    <row r="4" spans="1:10" ht="12.7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>
        <v>1</v>
      </c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>
        <v>1</v>
      </c>
      <c r="D6" s="59"/>
      <c r="E6" s="59"/>
      <c r="F6" s="59"/>
      <c r="G6" s="59">
        <v>2</v>
      </c>
      <c r="H6" s="59"/>
      <c r="I6" s="59"/>
      <c r="J6" s="60"/>
    </row>
    <row r="7" spans="1:10" ht="12.75">
      <c r="A7" s="58" t="s">
        <v>19</v>
      </c>
      <c r="B7" s="59"/>
      <c r="C7" s="59">
        <v>2</v>
      </c>
      <c r="D7" s="59"/>
      <c r="E7" s="59">
        <v>2</v>
      </c>
      <c r="F7" s="59"/>
      <c r="G7" s="59"/>
      <c r="H7" s="59"/>
      <c r="I7" s="59"/>
      <c r="J7" s="60">
        <v>1</v>
      </c>
    </row>
    <row r="8" spans="1:10" ht="12.75">
      <c r="A8" s="61" t="s">
        <v>13</v>
      </c>
      <c r="B8" s="55">
        <v>1</v>
      </c>
      <c r="C8" s="56">
        <v>1</v>
      </c>
      <c r="D8" s="56">
        <v>1</v>
      </c>
      <c r="E8" s="56">
        <v>4</v>
      </c>
      <c r="F8" s="56"/>
      <c r="G8" s="56">
        <v>2</v>
      </c>
      <c r="H8" s="56"/>
      <c r="I8" s="56"/>
      <c r="J8" s="57"/>
    </row>
    <row r="9" spans="1:10" ht="12.75">
      <c r="A9" s="58" t="s">
        <v>14</v>
      </c>
      <c r="B9" s="59"/>
      <c r="C9" s="59">
        <v>1</v>
      </c>
      <c r="D9" s="59">
        <v>1</v>
      </c>
      <c r="E9" s="59">
        <v>3</v>
      </c>
      <c r="F9" s="59"/>
      <c r="G9" s="59"/>
      <c r="H9" s="59"/>
      <c r="I9" s="59"/>
      <c r="J9" s="60"/>
    </row>
    <row r="10" spans="1:10" ht="12.75">
      <c r="A10" s="61" t="s">
        <v>15</v>
      </c>
      <c r="B10" s="55"/>
      <c r="C10" s="56">
        <v>3</v>
      </c>
      <c r="D10" s="56">
        <v>1</v>
      </c>
      <c r="E10" s="56">
        <v>3</v>
      </c>
      <c r="F10" s="56">
        <v>5</v>
      </c>
      <c r="G10" s="56">
        <v>1</v>
      </c>
      <c r="H10" s="56">
        <v>3</v>
      </c>
      <c r="I10" s="56">
        <v>2</v>
      </c>
      <c r="J10" s="57">
        <v>2</v>
      </c>
    </row>
    <row r="11" spans="1:10" ht="12.75">
      <c r="A11" s="58" t="s">
        <v>10</v>
      </c>
      <c r="B11" s="59"/>
      <c r="C11" s="59">
        <v>3</v>
      </c>
      <c r="D11" s="59"/>
      <c r="E11" s="59">
        <v>2</v>
      </c>
      <c r="F11" s="59">
        <v>3</v>
      </c>
      <c r="G11" s="59">
        <v>1</v>
      </c>
      <c r="H11" s="59">
        <v>1</v>
      </c>
      <c r="I11" s="59"/>
      <c r="J11" s="60">
        <v>2</v>
      </c>
    </row>
    <row r="12" spans="1:10" ht="12.75">
      <c r="A12" s="62" t="s">
        <v>11</v>
      </c>
      <c r="B12" s="59"/>
      <c r="C12" s="59"/>
      <c r="D12" s="59"/>
      <c r="E12" s="59"/>
      <c r="F12" s="59"/>
      <c r="G12" s="59"/>
      <c r="H12" s="59">
        <v>1</v>
      </c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>
        <v>1</v>
      </c>
      <c r="C15" s="56">
        <v>3</v>
      </c>
      <c r="D15" s="5">
        <v>55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1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3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>
        <v>1</v>
      </c>
      <c r="C19" s="59"/>
      <c r="D19" s="67">
        <v>6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/>
      <c r="D20" s="5">
        <v>9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5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1</v>
      </c>
      <c r="C22" s="56"/>
      <c r="D22" s="5">
        <v>21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/>
      <c r="D23" s="67">
        <v>12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1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/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32" sqref="F32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29</v>
      </c>
    </row>
    <row r="2" spans="1:10" ht="38.25">
      <c r="A2" s="49">
        <v>2010</v>
      </c>
      <c r="B2" s="50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2</v>
      </c>
      <c r="C3" s="55">
        <v>5</v>
      </c>
      <c r="D3" s="55"/>
      <c r="E3" s="56">
        <v>3</v>
      </c>
      <c r="F3" s="56"/>
      <c r="G3" s="56"/>
      <c r="H3" s="56">
        <v>1</v>
      </c>
      <c r="I3" s="56">
        <v>3</v>
      </c>
      <c r="J3" s="57"/>
    </row>
    <row r="4" spans="1:10" ht="12.7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 t="s">
        <v>19</v>
      </c>
      <c r="B7" s="59">
        <v>1</v>
      </c>
      <c r="C7" s="59">
        <v>1</v>
      </c>
      <c r="D7" s="59"/>
      <c r="E7" s="59">
        <v>1</v>
      </c>
      <c r="F7" s="59"/>
      <c r="G7" s="59"/>
      <c r="H7" s="59"/>
      <c r="I7" s="59"/>
      <c r="J7" s="60"/>
    </row>
    <row r="8" spans="1:10" ht="12.75">
      <c r="A8" s="61" t="s">
        <v>13</v>
      </c>
      <c r="B8" s="55">
        <v>1</v>
      </c>
      <c r="C8" s="56">
        <v>2</v>
      </c>
      <c r="D8" s="56">
        <v>1</v>
      </c>
      <c r="E8" s="56">
        <v>1</v>
      </c>
      <c r="F8" s="56">
        <v>1</v>
      </c>
      <c r="G8" s="56"/>
      <c r="H8" s="56"/>
      <c r="I8" s="56"/>
      <c r="J8" s="57"/>
    </row>
    <row r="9" spans="1:10" ht="12.75">
      <c r="A9" s="58" t="s">
        <v>14</v>
      </c>
      <c r="B9" s="59">
        <v>1</v>
      </c>
      <c r="C9" s="59"/>
      <c r="D9" s="59">
        <v>1</v>
      </c>
      <c r="E9" s="59">
        <v>1</v>
      </c>
      <c r="F9" s="59">
        <v>1</v>
      </c>
      <c r="G9" s="59"/>
      <c r="H9" s="59"/>
      <c r="I9" s="59"/>
      <c r="J9" s="60"/>
    </row>
    <row r="10" spans="1:10" ht="12.75">
      <c r="A10" s="61" t="s">
        <v>15</v>
      </c>
      <c r="B10" s="55">
        <v>3</v>
      </c>
      <c r="C10" s="56">
        <v>4</v>
      </c>
      <c r="D10" s="56">
        <v>4</v>
      </c>
      <c r="E10" s="56">
        <v>4</v>
      </c>
      <c r="F10" s="56">
        <v>2</v>
      </c>
      <c r="G10" s="56">
        <v>4</v>
      </c>
      <c r="H10" s="56">
        <v>2</v>
      </c>
      <c r="I10" s="56">
        <v>2</v>
      </c>
      <c r="J10" s="57">
        <v>3</v>
      </c>
    </row>
    <row r="11" spans="1:10" ht="12.75">
      <c r="A11" s="58" t="s">
        <v>10</v>
      </c>
      <c r="B11" s="59">
        <v>2</v>
      </c>
      <c r="C11" s="59">
        <v>1</v>
      </c>
      <c r="D11" s="59">
        <v>3</v>
      </c>
      <c r="E11" s="59">
        <v>2</v>
      </c>
      <c r="F11" s="59"/>
      <c r="G11" s="59">
        <v>1</v>
      </c>
      <c r="H11" s="59">
        <v>2</v>
      </c>
      <c r="I11" s="59">
        <v>6</v>
      </c>
      <c r="J11" s="60">
        <v>1</v>
      </c>
    </row>
    <row r="12" spans="1:10" ht="12.75">
      <c r="A12" s="62" t="s">
        <v>11</v>
      </c>
      <c r="B12" s="59"/>
      <c r="C12" s="59">
        <v>1</v>
      </c>
      <c r="D12" s="59"/>
      <c r="E12" s="59"/>
      <c r="F12" s="59"/>
      <c r="G12" s="59">
        <v>1</v>
      </c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/>
      <c r="C15" s="56">
        <v>4</v>
      </c>
      <c r="D15" s="5">
        <v>18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0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>
        <v>2</v>
      </c>
      <c r="D18" s="67">
        <v>2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3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1</v>
      </c>
      <c r="D20" s="5">
        <v>7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4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/>
      <c r="C22" s="56">
        <v>1</v>
      </c>
      <c r="D22" s="5">
        <v>29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>
        <v>1</v>
      </c>
      <c r="D23" s="67">
        <v>19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2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2">
        <v>1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2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/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2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27" sqref="F27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30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7</v>
      </c>
      <c r="C3" s="55">
        <v>6</v>
      </c>
      <c r="D3" s="55">
        <v>4</v>
      </c>
      <c r="E3" s="56">
        <v>6</v>
      </c>
      <c r="F3" s="56">
        <v>0</v>
      </c>
      <c r="G3" s="56">
        <v>6</v>
      </c>
      <c r="H3" s="56">
        <v>4</v>
      </c>
      <c r="I3" s="56">
        <v>2</v>
      </c>
      <c r="J3" s="57">
        <v>0</v>
      </c>
    </row>
    <row r="4" spans="1:10" ht="12.75">
      <c r="A4" s="58" t="s">
        <v>10</v>
      </c>
      <c r="B4" s="59"/>
      <c r="C4" s="59"/>
      <c r="D4" s="59"/>
      <c r="E4" s="59">
        <v>7</v>
      </c>
      <c r="F4" s="59"/>
      <c r="G4" s="59"/>
      <c r="H4" s="59">
        <v>2</v>
      </c>
      <c r="I4" s="59"/>
      <c r="J4" s="60"/>
    </row>
    <row r="5" spans="1:10" ht="12.75">
      <c r="A5" s="58" t="s">
        <v>11</v>
      </c>
      <c r="B5" s="59"/>
      <c r="C5" s="59"/>
      <c r="D5" s="59"/>
      <c r="E5" s="59">
        <v>1</v>
      </c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>
        <v>3</v>
      </c>
      <c r="E6" s="59">
        <v>1</v>
      </c>
      <c r="F6" s="59"/>
      <c r="G6" s="59">
        <v>3</v>
      </c>
      <c r="H6" s="59">
        <v>1</v>
      </c>
      <c r="I6" s="59">
        <v>1</v>
      </c>
      <c r="J6" s="60"/>
    </row>
    <row r="7" spans="1:10" ht="12.75">
      <c r="A7" s="58" t="s">
        <v>19</v>
      </c>
      <c r="B7" s="59">
        <v>1</v>
      </c>
      <c r="C7" s="59">
        <v>3</v>
      </c>
      <c r="D7" s="59">
        <v>1</v>
      </c>
      <c r="E7" s="59"/>
      <c r="F7" s="59"/>
      <c r="G7" s="59">
        <v>1</v>
      </c>
      <c r="H7" s="59"/>
      <c r="I7" s="59"/>
      <c r="J7" s="60"/>
    </row>
    <row r="8" spans="1:10" ht="12.75">
      <c r="A8" s="61" t="s">
        <v>13</v>
      </c>
      <c r="B8" s="55">
        <v>1</v>
      </c>
      <c r="C8" s="56">
        <v>2</v>
      </c>
      <c r="D8" s="56">
        <v>2</v>
      </c>
      <c r="E8" s="56">
        <v>4</v>
      </c>
      <c r="F8" s="56">
        <v>1</v>
      </c>
      <c r="G8" s="56">
        <v>3</v>
      </c>
      <c r="H8" s="56">
        <v>2</v>
      </c>
      <c r="I8" s="56">
        <v>1</v>
      </c>
      <c r="J8" s="57"/>
    </row>
    <row r="9" spans="1:10" ht="12.75">
      <c r="A9" s="58" t="s">
        <v>14</v>
      </c>
      <c r="B9" s="59"/>
      <c r="C9" s="59">
        <v>1</v>
      </c>
      <c r="D9" s="59"/>
      <c r="E9" s="59">
        <v>3</v>
      </c>
      <c r="F9" s="59">
        <v>1</v>
      </c>
      <c r="G9" s="59"/>
      <c r="H9" s="59"/>
      <c r="I9" s="59"/>
      <c r="J9" s="60"/>
    </row>
    <row r="10" spans="1:10" ht="12.75">
      <c r="A10" s="61" t="s">
        <v>15</v>
      </c>
      <c r="B10" s="55">
        <v>5</v>
      </c>
      <c r="C10" s="56">
        <v>5</v>
      </c>
      <c r="D10" s="56">
        <v>2</v>
      </c>
      <c r="E10" s="56">
        <v>4</v>
      </c>
      <c r="F10" s="56">
        <v>3</v>
      </c>
      <c r="G10" s="56"/>
      <c r="H10" s="56">
        <v>3</v>
      </c>
      <c r="I10" s="56">
        <v>2</v>
      </c>
      <c r="J10" s="57">
        <v>5</v>
      </c>
    </row>
    <row r="11" spans="1:10" ht="12.75">
      <c r="A11" s="58" t="s">
        <v>10</v>
      </c>
      <c r="B11" s="59">
        <v>4</v>
      </c>
      <c r="C11" s="59">
        <v>2</v>
      </c>
      <c r="D11" s="59">
        <v>1</v>
      </c>
      <c r="E11" s="59">
        <v>4</v>
      </c>
      <c r="F11" s="59">
        <v>2</v>
      </c>
      <c r="G11" s="59"/>
      <c r="H11" s="59">
        <v>3</v>
      </c>
      <c r="I11" s="59">
        <v>2</v>
      </c>
      <c r="J11" s="60"/>
    </row>
    <row r="12" spans="1:10" ht="12.75">
      <c r="A12" s="62" t="s">
        <v>11</v>
      </c>
      <c r="B12" s="59"/>
      <c r="C12" s="59">
        <v>1</v>
      </c>
      <c r="D12" s="59"/>
      <c r="E12" s="59"/>
      <c r="F12" s="59"/>
      <c r="G12" s="59"/>
      <c r="H12" s="59"/>
      <c r="I12" s="59"/>
      <c r="J12" s="60"/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>
        <v>0</v>
      </c>
      <c r="C15" s="56">
        <v>1</v>
      </c>
      <c r="D15" s="5">
        <v>36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9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1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/>
      <c r="D18" s="67">
        <v>9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/>
      <c r="C19" s="59"/>
      <c r="D19" s="67">
        <v>6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1</v>
      </c>
      <c r="D20" s="5">
        <v>17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5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2</v>
      </c>
      <c r="C22" s="56">
        <v>1</v>
      </c>
      <c r="D22" s="5">
        <v>32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>
        <v>3</v>
      </c>
      <c r="C23" s="59">
        <v>1</v>
      </c>
      <c r="D23" s="67">
        <v>22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>
        <v>1</v>
      </c>
      <c r="C24" s="63"/>
      <c r="D24" s="69">
        <v>2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3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3.5" thickBot="1">
      <c r="A32" s="71"/>
      <c r="B32" s="10"/>
      <c r="C32" s="10"/>
      <c r="D32" s="10"/>
      <c r="E32" s="10"/>
      <c r="F32" s="10"/>
      <c r="G32" s="10"/>
      <c r="H32" s="10"/>
      <c r="I32" s="10"/>
      <c r="J32" s="1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">
      <selection activeCell="H33" sqref="H33"/>
    </sheetView>
  </sheetViews>
  <sheetFormatPr defaultColWidth="11.421875" defaultRowHeight="12.75"/>
  <cols>
    <col min="1" max="1" width="22.7109375" style="0" bestFit="1" customWidth="1"/>
  </cols>
  <sheetData>
    <row r="1" spans="1:2" ht="16.5" thickBot="1">
      <c r="A1" s="73" t="s">
        <v>24</v>
      </c>
      <c r="B1" s="74" t="s">
        <v>31</v>
      </c>
    </row>
    <row r="2" spans="1:10" ht="38.25">
      <c r="A2" s="49">
        <v>2010</v>
      </c>
      <c r="B2" s="72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2" t="s">
        <v>7</v>
      </c>
      <c r="J2" s="53" t="s">
        <v>8</v>
      </c>
    </row>
    <row r="3" spans="1:10" ht="12.75">
      <c r="A3" s="54" t="s">
        <v>9</v>
      </c>
      <c r="B3" s="55">
        <v>4</v>
      </c>
      <c r="C3" s="55">
        <v>3</v>
      </c>
      <c r="D3" s="55">
        <v>7</v>
      </c>
      <c r="E3" s="56">
        <v>6</v>
      </c>
      <c r="F3" s="56">
        <v>2</v>
      </c>
      <c r="G3" s="56">
        <v>4</v>
      </c>
      <c r="H3" s="56">
        <v>5</v>
      </c>
      <c r="I3" s="56">
        <v>3</v>
      </c>
      <c r="J3" s="57">
        <v>2</v>
      </c>
    </row>
    <row r="4" spans="1:10" ht="12.75">
      <c r="A4" s="58" t="s">
        <v>10</v>
      </c>
      <c r="B4" s="59">
        <v>1</v>
      </c>
      <c r="C4" s="59"/>
      <c r="D4" s="59"/>
      <c r="E4" s="59"/>
      <c r="F4" s="59"/>
      <c r="G4" s="59"/>
      <c r="H4" s="59"/>
      <c r="I4" s="59"/>
      <c r="J4" s="60"/>
    </row>
    <row r="5" spans="1:10" ht="12.75">
      <c r="A5" s="58" t="s">
        <v>11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 t="s">
        <v>12</v>
      </c>
      <c r="B6" s="59"/>
      <c r="C6" s="59"/>
      <c r="D6" s="59">
        <v>3</v>
      </c>
      <c r="E6" s="59">
        <v>1</v>
      </c>
      <c r="F6" s="59"/>
      <c r="G6" s="59">
        <v>1</v>
      </c>
      <c r="H6" s="59">
        <v>4</v>
      </c>
      <c r="I6" s="59">
        <v>1</v>
      </c>
      <c r="J6" s="60"/>
    </row>
    <row r="7" spans="1:10" ht="12.75">
      <c r="A7" s="58" t="s">
        <v>19</v>
      </c>
      <c r="B7" s="59"/>
      <c r="C7" s="59">
        <v>1</v>
      </c>
      <c r="D7" s="59">
        <v>3</v>
      </c>
      <c r="E7" s="59">
        <v>2</v>
      </c>
      <c r="F7" s="59">
        <v>2</v>
      </c>
      <c r="G7" s="59"/>
      <c r="H7" s="59">
        <v>1</v>
      </c>
      <c r="I7" s="59"/>
      <c r="J7" s="60"/>
    </row>
    <row r="8" spans="1:10" ht="12.75">
      <c r="A8" s="61" t="s">
        <v>13</v>
      </c>
      <c r="B8" s="55">
        <v>3</v>
      </c>
      <c r="C8" s="56">
        <v>4</v>
      </c>
      <c r="D8" s="56"/>
      <c r="E8" s="56">
        <v>5</v>
      </c>
      <c r="F8" s="56">
        <v>4</v>
      </c>
      <c r="G8" s="56">
        <v>1</v>
      </c>
      <c r="H8" s="56">
        <v>2</v>
      </c>
      <c r="I8" s="56">
        <v>1</v>
      </c>
      <c r="J8" s="57">
        <v>1</v>
      </c>
    </row>
    <row r="9" spans="1:10" ht="12.75">
      <c r="A9" s="58" t="s">
        <v>14</v>
      </c>
      <c r="B9" s="59">
        <v>1</v>
      </c>
      <c r="C9" s="59"/>
      <c r="D9" s="59"/>
      <c r="E9" s="59">
        <v>2</v>
      </c>
      <c r="F9" s="59">
        <v>2</v>
      </c>
      <c r="G9" s="59"/>
      <c r="H9" s="59"/>
      <c r="I9" s="59"/>
      <c r="J9" s="60">
        <v>1</v>
      </c>
    </row>
    <row r="10" spans="1:10" ht="12.75">
      <c r="A10" s="61" t="s">
        <v>15</v>
      </c>
      <c r="B10" s="55">
        <v>10</v>
      </c>
      <c r="C10" s="56">
        <v>6</v>
      </c>
      <c r="D10" s="56">
        <v>6</v>
      </c>
      <c r="E10" s="56">
        <v>17</v>
      </c>
      <c r="F10" s="56">
        <v>6</v>
      </c>
      <c r="G10" s="56">
        <v>10</v>
      </c>
      <c r="H10" s="56">
        <v>4</v>
      </c>
      <c r="I10" s="56">
        <v>9</v>
      </c>
      <c r="J10" s="57">
        <v>8</v>
      </c>
    </row>
    <row r="11" spans="1:10" ht="12.75">
      <c r="A11" s="58" t="s">
        <v>10</v>
      </c>
      <c r="B11" s="59">
        <v>2</v>
      </c>
      <c r="C11" s="59">
        <v>2</v>
      </c>
      <c r="D11" s="59">
        <v>5</v>
      </c>
      <c r="E11" s="59">
        <v>9</v>
      </c>
      <c r="F11" s="59"/>
      <c r="G11" s="59">
        <v>6</v>
      </c>
      <c r="H11" s="59">
        <v>1</v>
      </c>
      <c r="I11" s="59">
        <v>3</v>
      </c>
      <c r="J11" s="60">
        <v>2</v>
      </c>
    </row>
    <row r="12" spans="1:10" ht="12.75">
      <c r="A12" s="62" t="s">
        <v>11</v>
      </c>
      <c r="B12" s="59"/>
      <c r="C12" s="59"/>
      <c r="D12" s="59"/>
      <c r="E12" s="59"/>
      <c r="F12" s="59">
        <v>1</v>
      </c>
      <c r="G12" s="59"/>
      <c r="H12" s="59"/>
      <c r="I12" s="59">
        <v>2</v>
      </c>
      <c r="J12" s="60">
        <v>1</v>
      </c>
    </row>
    <row r="13" spans="1:10" ht="13.5" thickBot="1">
      <c r="A13" s="62"/>
      <c r="B13" s="59"/>
      <c r="C13" s="59"/>
      <c r="D13" s="59"/>
      <c r="E13" s="63"/>
      <c r="F13" s="2"/>
      <c r="G13" s="2"/>
      <c r="H13" s="2"/>
      <c r="I13" s="2"/>
      <c r="J13" s="3"/>
    </row>
    <row r="14" spans="1:10" ht="38.25">
      <c r="A14" s="58"/>
      <c r="B14" s="64" t="s">
        <v>16</v>
      </c>
      <c r="C14" s="65" t="s">
        <v>17</v>
      </c>
      <c r="D14" s="66" t="s">
        <v>18</v>
      </c>
      <c r="E14" s="2"/>
      <c r="F14" s="2"/>
      <c r="G14" s="4"/>
      <c r="H14" s="2"/>
      <c r="I14" s="2"/>
      <c r="J14" s="3"/>
    </row>
    <row r="15" spans="1:10" ht="12.75">
      <c r="A15" s="54" t="s">
        <v>9</v>
      </c>
      <c r="B15" s="56">
        <v>2</v>
      </c>
      <c r="C15" s="56">
        <v>7</v>
      </c>
      <c r="D15" s="5">
        <v>45</v>
      </c>
      <c r="E15" s="6"/>
      <c r="F15" s="2"/>
      <c r="G15" s="2"/>
      <c r="H15" s="2"/>
      <c r="I15" s="2"/>
      <c r="J15" s="3"/>
    </row>
    <row r="16" spans="1:10" ht="12.75">
      <c r="A16" s="58" t="s">
        <v>10</v>
      </c>
      <c r="B16" s="59"/>
      <c r="C16" s="59"/>
      <c r="D16" s="67">
        <v>1</v>
      </c>
      <c r="E16" s="2"/>
      <c r="F16" s="2"/>
      <c r="G16" s="2"/>
      <c r="H16" s="2"/>
      <c r="I16" s="2"/>
      <c r="J16" s="3"/>
    </row>
    <row r="17" spans="1:10" ht="12.75">
      <c r="A17" s="58" t="s">
        <v>11</v>
      </c>
      <c r="B17" s="59"/>
      <c r="C17" s="59"/>
      <c r="D17" s="67">
        <v>0</v>
      </c>
      <c r="E17" s="2"/>
      <c r="F17" s="2"/>
      <c r="G17" s="2"/>
      <c r="H17" s="2"/>
      <c r="I17" s="2"/>
      <c r="J17" s="3"/>
    </row>
    <row r="18" spans="1:10" ht="12.75">
      <c r="A18" s="58" t="s">
        <v>12</v>
      </c>
      <c r="B18" s="59"/>
      <c r="C18" s="59">
        <v>6</v>
      </c>
      <c r="D18" s="67">
        <v>16</v>
      </c>
      <c r="E18" s="2"/>
      <c r="F18" s="2"/>
      <c r="G18" s="2"/>
      <c r="H18" s="2"/>
      <c r="I18" s="2"/>
      <c r="J18" s="3"/>
    </row>
    <row r="19" spans="1:10" ht="12.75">
      <c r="A19" s="58" t="s">
        <v>19</v>
      </c>
      <c r="B19" s="59">
        <v>1</v>
      </c>
      <c r="C19" s="59">
        <v>1</v>
      </c>
      <c r="D19" s="67">
        <v>11</v>
      </c>
      <c r="E19" s="2"/>
      <c r="F19" s="2"/>
      <c r="G19" s="2"/>
      <c r="H19" s="2"/>
      <c r="I19" s="2"/>
      <c r="J19" s="3"/>
    </row>
    <row r="20" spans="1:10" ht="12.75">
      <c r="A20" s="61" t="s">
        <v>13</v>
      </c>
      <c r="B20" s="56"/>
      <c r="C20" s="56">
        <v>3</v>
      </c>
      <c r="D20" s="5">
        <v>24</v>
      </c>
      <c r="E20" s="6"/>
      <c r="F20" s="2"/>
      <c r="G20" s="2"/>
      <c r="H20" s="2"/>
      <c r="I20" s="2"/>
      <c r="J20" s="3"/>
    </row>
    <row r="21" spans="1:10" ht="12.75">
      <c r="A21" s="58" t="s">
        <v>14</v>
      </c>
      <c r="B21" s="59"/>
      <c r="C21" s="59"/>
      <c r="D21" s="67">
        <v>6</v>
      </c>
      <c r="E21" s="2"/>
      <c r="F21" s="2"/>
      <c r="G21" s="2"/>
      <c r="H21" s="2"/>
      <c r="I21" s="2"/>
      <c r="J21" s="3"/>
    </row>
    <row r="22" spans="1:10" ht="12.75">
      <c r="A22" s="61" t="s">
        <v>15</v>
      </c>
      <c r="B22" s="56">
        <v>2</v>
      </c>
      <c r="C22" s="56">
        <v>1</v>
      </c>
      <c r="D22" s="5">
        <v>79</v>
      </c>
      <c r="E22" s="6"/>
      <c r="F22" s="2"/>
      <c r="G22" s="2"/>
      <c r="H22" s="2"/>
      <c r="I22" s="2"/>
      <c r="J22" s="3"/>
    </row>
    <row r="23" spans="1:10" ht="12.75">
      <c r="A23" s="58" t="s">
        <v>10</v>
      </c>
      <c r="B23" s="59"/>
      <c r="C23" s="59"/>
      <c r="D23" s="67">
        <v>30</v>
      </c>
      <c r="E23" s="2"/>
      <c r="F23" s="2"/>
      <c r="G23" s="2"/>
      <c r="H23" s="2"/>
      <c r="I23" s="2"/>
      <c r="J23" s="3"/>
    </row>
    <row r="24" spans="1:10" ht="13.5" thickBot="1">
      <c r="A24" s="68" t="s">
        <v>11</v>
      </c>
      <c r="B24" s="63"/>
      <c r="C24" s="63"/>
      <c r="D24" s="69">
        <v>4</v>
      </c>
      <c r="E24" s="2"/>
      <c r="F24" s="2"/>
      <c r="G24" s="2"/>
      <c r="H24" s="2"/>
      <c r="I24" s="2"/>
      <c r="J24" s="3"/>
    </row>
    <row r="25" spans="1:10" ht="12.75">
      <c r="A25" s="70"/>
      <c r="B25" s="1"/>
      <c r="C25" s="1"/>
      <c r="D25" s="1"/>
      <c r="E25" s="1"/>
      <c r="F25" s="1"/>
      <c r="G25" s="1"/>
      <c r="H25" s="1"/>
      <c r="I25" s="1"/>
      <c r="J25" s="48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7" t="s">
        <v>20</v>
      </c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12.75">
      <c r="A29" s="7" t="s">
        <v>21</v>
      </c>
      <c r="B29" s="2">
        <v>1</v>
      </c>
      <c r="C29" s="8"/>
      <c r="D29" s="8"/>
      <c r="E29" s="8"/>
      <c r="F29" s="8"/>
      <c r="G29" s="8"/>
      <c r="H29" s="8"/>
      <c r="I29" s="8"/>
      <c r="J29" s="9"/>
    </row>
    <row r="30" spans="1:10" ht="12.75">
      <c r="A30" s="7"/>
      <c r="B30" s="8"/>
      <c r="C30" s="8"/>
      <c r="D30" s="8"/>
      <c r="E30" s="8"/>
      <c r="F30" s="8"/>
      <c r="G30" s="8"/>
      <c r="H30" s="8"/>
      <c r="I30" s="8"/>
      <c r="J30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FW137414</dc:creator>
  <cp:keywords/>
  <dc:description/>
  <cp:lastModifiedBy>BuderRobert</cp:lastModifiedBy>
  <cp:lastPrinted>2011-01-17T14:13:49Z</cp:lastPrinted>
  <dcterms:created xsi:type="dcterms:W3CDTF">2009-02-16T09:06:09Z</dcterms:created>
  <dcterms:modified xsi:type="dcterms:W3CDTF">2011-01-19T08:06:34Z</dcterms:modified>
  <cp:category/>
  <cp:version/>
  <cp:contentType/>
  <cp:contentStatus/>
</cp:coreProperties>
</file>